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45" windowHeight="11910" tabRatio="163"/>
  </bookViews>
  <sheets>
    <sheet name="人力成本試算" sheetId="2" r:id="rId1"/>
    <sheet name="勞健金額查詢" sheetId="1" r:id="rId2"/>
  </sheets>
  <definedNames>
    <definedName name="_xlnm._FilterDatabase" localSheetId="0" hidden="1">人力成本試算!$A$2:$O$1001</definedName>
    <definedName name="_xlnm.Print_Area" localSheetId="0">人力成本試算!$A$1:$M$1012</definedName>
    <definedName name="_xlnm.Print_Titles" localSheetId="0">人力成本試算!$1:$2</definedName>
  </definedNames>
  <calcPr calcId="124519"/>
</workbook>
</file>

<file path=xl/calcChain.xml><?xml version="1.0" encoding="utf-8"?>
<calcChain xmlns="http://schemas.openxmlformats.org/spreadsheetml/2006/main">
  <c r="B1003" i="2"/>
  <c r="C4"/>
  <c r="E4" s="1"/>
  <c r="H4"/>
  <c r="I4" s="1"/>
  <c r="J4"/>
  <c r="K4" s="1"/>
  <c r="C5"/>
  <c r="D5" s="1"/>
  <c r="H5"/>
  <c r="I5" s="1"/>
  <c r="J5"/>
  <c r="K5" s="1"/>
  <c r="C6"/>
  <c r="D6" s="1"/>
  <c r="H6"/>
  <c r="I6" s="1"/>
  <c r="J6"/>
  <c r="K6" s="1"/>
  <c r="C7"/>
  <c r="H7"/>
  <c r="I7" s="1"/>
  <c r="J7"/>
  <c r="K7" s="1"/>
  <c r="C8"/>
  <c r="E8" s="1"/>
  <c r="H8"/>
  <c r="I8" s="1"/>
  <c r="J8"/>
  <c r="K8" s="1"/>
  <c r="C9"/>
  <c r="D9" s="1"/>
  <c r="H9"/>
  <c r="I9" s="1"/>
  <c r="J9"/>
  <c r="K9" s="1"/>
  <c r="C10"/>
  <c r="D10" s="1"/>
  <c r="H10"/>
  <c r="I10" s="1"/>
  <c r="J10"/>
  <c r="K10" s="1"/>
  <c r="C11"/>
  <c r="H11"/>
  <c r="I11" s="1"/>
  <c r="J11"/>
  <c r="K11" s="1"/>
  <c r="C12"/>
  <c r="D12" s="1"/>
  <c r="H12"/>
  <c r="I12" s="1"/>
  <c r="J12"/>
  <c r="K12" s="1"/>
  <c r="C13"/>
  <c r="D13" s="1"/>
  <c r="H13"/>
  <c r="I13" s="1"/>
  <c r="J13"/>
  <c r="K13" s="1"/>
  <c r="C14"/>
  <c r="D14" s="1"/>
  <c r="H14"/>
  <c r="I14" s="1"/>
  <c r="J14"/>
  <c r="K14" s="1"/>
  <c r="C15"/>
  <c r="H15"/>
  <c r="I15" s="1"/>
  <c r="J15"/>
  <c r="K15" s="1"/>
  <c r="C16"/>
  <c r="D16" s="1"/>
  <c r="F16"/>
  <c r="H16"/>
  <c r="I16" s="1"/>
  <c r="J16"/>
  <c r="K16" s="1"/>
  <c r="C17"/>
  <c r="D17" s="1"/>
  <c r="H17"/>
  <c r="I17" s="1"/>
  <c r="J17"/>
  <c r="K17" s="1"/>
  <c r="C18"/>
  <c r="D18" s="1"/>
  <c r="H18"/>
  <c r="I18" s="1"/>
  <c r="J18"/>
  <c r="K18" s="1"/>
  <c r="C19"/>
  <c r="H19"/>
  <c r="I19" s="1"/>
  <c r="J19"/>
  <c r="K19" s="1"/>
  <c r="C20"/>
  <c r="D20" s="1"/>
  <c r="H20"/>
  <c r="I20" s="1"/>
  <c r="J20"/>
  <c r="K20" s="1"/>
  <c r="C21"/>
  <c r="D21" s="1"/>
  <c r="H21"/>
  <c r="I21" s="1"/>
  <c r="J21"/>
  <c r="K21" s="1"/>
  <c r="C22"/>
  <c r="D22" s="1"/>
  <c r="H22"/>
  <c r="I22" s="1"/>
  <c r="J22"/>
  <c r="K22" s="1"/>
  <c r="C23"/>
  <c r="H23"/>
  <c r="I23" s="1"/>
  <c r="J23"/>
  <c r="K23" s="1"/>
  <c r="C24"/>
  <c r="D24" s="1"/>
  <c r="H24"/>
  <c r="I24" s="1"/>
  <c r="J24"/>
  <c r="K24" s="1"/>
  <c r="C25"/>
  <c r="D25" s="1"/>
  <c r="H25"/>
  <c r="I25" s="1"/>
  <c r="J25"/>
  <c r="K25" s="1"/>
  <c r="C26"/>
  <c r="D26" s="1"/>
  <c r="H26"/>
  <c r="I26" s="1"/>
  <c r="J26"/>
  <c r="K26" s="1"/>
  <c r="C27"/>
  <c r="H27"/>
  <c r="I27" s="1"/>
  <c r="J27"/>
  <c r="K27" s="1"/>
  <c r="C28"/>
  <c r="E28" s="1"/>
  <c r="H28"/>
  <c r="I28" s="1"/>
  <c r="J28"/>
  <c r="K28" s="1"/>
  <c r="C29"/>
  <c r="D29" s="1"/>
  <c r="H29"/>
  <c r="I29" s="1"/>
  <c r="J29"/>
  <c r="K29" s="1"/>
  <c r="C30"/>
  <c r="D30" s="1"/>
  <c r="H30"/>
  <c r="I30" s="1"/>
  <c r="J30"/>
  <c r="K30" s="1"/>
  <c r="C31"/>
  <c r="H31"/>
  <c r="I31" s="1"/>
  <c r="J31"/>
  <c r="K31" s="1"/>
  <c r="C32"/>
  <c r="E32" s="1"/>
  <c r="D32"/>
  <c r="H32"/>
  <c r="I32" s="1"/>
  <c r="J32"/>
  <c r="K32" s="1"/>
  <c r="C33"/>
  <c r="D33" s="1"/>
  <c r="H33"/>
  <c r="I33" s="1"/>
  <c r="J33"/>
  <c r="K33" s="1"/>
  <c r="C34"/>
  <c r="D34" s="1"/>
  <c r="H34"/>
  <c r="I34" s="1"/>
  <c r="J34"/>
  <c r="K34" s="1"/>
  <c r="C35"/>
  <c r="H35"/>
  <c r="I35" s="1"/>
  <c r="J35"/>
  <c r="K35" s="1"/>
  <c r="C36"/>
  <c r="E36" s="1"/>
  <c r="H36"/>
  <c r="I36" s="1"/>
  <c r="J36"/>
  <c r="K36" s="1"/>
  <c r="C37"/>
  <c r="D37" s="1"/>
  <c r="H37"/>
  <c r="I37" s="1"/>
  <c r="J37"/>
  <c r="K37" s="1"/>
  <c r="C38"/>
  <c r="D38" s="1"/>
  <c r="H38"/>
  <c r="I38" s="1"/>
  <c r="J38"/>
  <c r="K38" s="1"/>
  <c r="C39"/>
  <c r="H39"/>
  <c r="I39" s="1"/>
  <c r="J39"/>
  <c r="K39" s="1"/>
  <c r="C40"/>
  <c r="E40" s="1"/>
  <c r="H40"/>
  <c r="I40" s="1"/>
  <c r="J40"/>
  <c r="K40" s="1"/>
  <c r="C41"/>
  <c r="D41" s="1"/>
  <c r="H41"/>
  <c r="I41" s="1"/>
  <c r="J41"/>
  <c r="K41" s="1"/>
  <c r="C42"/>
  <c r="D42" s="1"/>
  <c r="H42"/>
  <c r="I42" s="1"/>
  <c r="J42"/>
  <c r="K42" s="1"/>
  <c r="C43"/>
  <c r="H43"/>
  <c r="I43" s="1"/>
  <c r="J43"/>
  <c r="K43" s="1"/>
  <c r="C44"/>
  <c r="D44" s="1"/>
  <c r="H44"/>
  <c r="I44" s="1"/>
  <c r="J44"/>
  <c r="K44" s="1"/>
  <c r="C45"/>
  <c r="D45" s="1"/>
  <c r="H45"/>
  <c r="I45" s="1"/>
  <c r="J45"/>
  <c r="K45" s="1"/>
  <c r="C46"/>
  <c r="D46" s="1"/>
  <c r="H46"/>
  <c r="I46" s="1"/>
  <c r="J46"/>
  <c r="K46" s="1"/>
  <c r="C47"/>
  <c r="H47"/>
  <c r="I47" s="1"/>
  <c r="J47"/>
  <c r="K47" s="1"/>
  <c r="C48"/>
  <c r="D48" s="1"/>
  <c r="H48"/>
  <c r="I48" s="1"/>
  <c r="J48"/>
  <c r="K48" s="1"/>
  <c r="C49"/>
  <c r="D49" s="1"/>
  <c r="H49"/>
  <c r="I49" s="1"/>
  <c r="J49"/>
  <c r="K49" s="1"/>
  <c r="C50"/>
  <c r="H50"/>
  <c r="I50" s="1"/>
  <c r="J50"/>
  <c r="K50" s="1"/>
  <c r="C51"/>
  <c r="D51" s="1"/>
  <c r="H51"/>
  <c r="I51" s="1"/>
  <c r="J51"/>
  <c r="K51" s="1"/>
  <c r="C52"/>
  <c r="D52" s="1"/>
  <c r="H52"/>
  <c r="I52" s="1"/>
  <c r="J52"/>
  <c r="K52" s="1"/>
  <c r="C53"/>
  <c r="D53" s="1"/>
  <c r="H53"/>
  <c r="I53" s="1"/>
  <c r="J53"/>
  <c r="K53" s="1"/>
  <c r="C54"/>
  <c r="F54" s="1"/>
  <c r="H54"/>
  <c r="I54" s="1"/>
  <c r="J54"/>
  <c r="K54" s="1"/>
  <c r="C55"/>
  <c r="H55"/>
  <c r="I55" s="1"/>
  <c r="J55"/>
  <c r="K55" s="1"/>
  <c r="C56"/>
  <c r="E56" s="1"/>
  <c r="H56"/>
  <c r="I56"/>
  <c r="J56"/>
  <c r="K56" s="1"/>
  <c r="C57"/>
  <c r="D57" s="1"/>
  <c r="H57"/>
  <c r="I57" s="1"/>
  <c r="J57"/>
  <c r="K57" s="1"/>
  <c r="C58"/>
  <c r="F58" s="1"/>
  <c r="H58"/>
  <c r="I58" s="1"/>
  <c r="J58"/>
  <c r="K58" s="1"/>
  <c r="C59"/>
  <c r="H59"/>
  <c r="I59" s="1"/>
  <c r="J59"/>
  <c r="K59" s="1"/>
  <c r="C60"/>
  <c r="E60" s="1"/>
  <c r="H60"/>
  <c r="I60" s="1"/>
  <c r="J60"/>
  <c r="K60" s="1"/>
  <c r="C61"/>
  <c r="D61" s="1"/>
  <c r="H61"/>
  <c r="I61" s="1"/>
  <c r="J61"/>
  <c r="K61" s="1"/>
  <c r="C62"/>
  <c r="H62"/>
  <c r="I62" s="1"/>
  <c r="J62"/>
  <c r="K62" s="1"/>
  <c r="C63"/>
  <c r="D63" s="1"/>
  <c r="H63"/>
  <c r="I63" s="1"/>
  <c r="J63"/>
  <c r="K63" s="1"/>
  <c r="C64"/>
  <c r="D64" s="1"/>
  <c r="H64"/>
  <c r="I64" s="1"/>
  <c r="J64"/>
  <c r="K64" s="1"/>
  <c r="C65"/>
  <c r="D65" s="1"/>
  <c r="H65"/>
  <c r="I65" s="1"/>
  <c r="J65"/>
  <c r="K65" s="1"/>
  <c r="C66"/>
  <c r="E66" s="1"/>
  <c r="H66"/>
  <c r="I66" s="1"/>
  <c r="J66"/>
  <c r="K66" s="1"/>
  <c r="C67"/>
  <c r="F67" s="1"/>
  <c r="H67"/>
  <c r="I67" s="1"/>
  <c r="J67"/>
  <c r="K67" s="1"/>
  <c r="C68"/>
  <c r="D68" s="1"/>
  <c r="H68"/>
  <c r="I68" s="1"/>
  <c r="J68"/>
  <c r="K68" s="1"/>
  <c r="C69"/>
  <c r="D69" s="1"/>
  <c r="H69"/>
  <c r="I69" s="1"/>
  <c r="J69"/>
  <c r="K69" s="1"/>
  <c r="C70"/>
  <c r="E70" s="1"/>
  <c r="H70"/>
  <c r="I70" s="1"/>
  <c r="J70"/>
  <c r="K70" s="1"/>
  <c r="C71"/>
  <c r="F71" s="1"/>
  <c r="H71"/>
  <c r="I71" s="1"/>
  <c r="J71"/>
  <c r="K71" s="1"/>
  <c r="C72"/>
  <c r="E72" s="1"/>
  <c r="H72"/>
  <c r="I72" s="1"/>
  <c r="J72"/>
  <c r="K72" s="1"/>
  <c r="C73"/>
  <c r="D73" s="1"/>
  <c r="H73"/>
  <c r="I73" s="1"/>
  <c r="J73"/>
  <c r="K73" s="1"/>
  <c r="C74"/>
  <c r="E74" s="1"/>
  <c r="H74"/>
  <c r="I74" s="1"/>
  <c r="J74"/>
  <c r="K74" s="1"/>
  <c r="C75"/>
  <c r="F75" s="1"/>
  <c r="H75"/>
  <c r="I75" s="1"/>
  <c r="J75"/>
  <c r="K75" s="1"/>
  <c r="C76"/>
  <c r="D76" s="1"/>
  <c r="H76"/>
  <c r="I76" s="1"/>
  <c r="J76"/>
  <c r="K76" s="1"/>
  <c r="C77"/>
  <c r="D77" s="1"/>
  <c r="H77"/>
  <c r="I77" s="1"/>
  <c r="J77"/>
  <c r="K77" s="1"/>
  <c r="C78"/>
  <c r="E78" s="1"/>
  <c r="H78"/>
  <c r="I78" s="1"/>
  <c r="J78"/>
  <c r="K78" s="1"/>
  <c r="C79"/>
  <c r="F79" s="1"/>
  <c r="H79"/>
  <c r="I79" s="1"/>
  <c r="J79"/>
  <c r="K79" s="1"/>
  <c r="C80"/>
  <c r="D80" s="1"/>
  <c r="H80"/>
  <c r="I80" s="1"/>
  <c r="J80"/>
  <c r="K80" s="1"/>
  <c r="C81"/>
  <c r="D81" s="1"/>
  <c r="H81"/>
  <c r="I81" s="1"/>
  <c r="J81"/>
  <c r="K81" s="1"/>
  <c r="C82"/>
  <c r="E82" s="1"/>
  <c r="H82"/>
  <c r="I82" s="1"/>
  <c r="J82"/>
  <c r="K82" s="1"/>
  <c r="C83"/>
  <c r="F83" s="1"/>
  <c r="H83"/>
  <c r="I83" s="1"/>
  <c r="J83"/>
  <c r="K83" s="1"/>
  <c r="C84"/>
  <c r="D84" s="1"/>
  <c r="H84"/>
  <c r="I84" s="1"/>
  <c r="J84"/>
  <c r="K84" s="1"/>
  <c r="C85"/>
  <c r="D85" s="1"/>
  <c r="H85"/>
  <c r="I85" s="1"/>
  <c r="J85"/>
  <c r="K85" s="1"/>
  <c r="C86"/>
  <c r="E86" s="1"/>
  <c r="H86"/>
  <c r="I86" s="1"/>
  <c r="J86"/>
  <c r="K86" s="1"/>
  <c r="C87"/>
  <c r="F87" s="1"/>
  <c r="H87"/>
  <c r="I87" s="1"/>
  <c r="J87"/>
  <c r="K87" s="1"/>
  <c r="C88"/>
  <c r="E88" s="1"/>
  <c r="F88"/>
  <c r="H88"/>
  <c r="I88" s="1"/>
  <c r="J88"/>
  <c r="K88" s="1"/>
  <c r="C89"/>
  <c r="D89" s="1"/>
  <c r="H89"/>
  <c r="I89" s="1"/>
  <c r="J89"/>
  <c r="K89" s="1"/>
  <c r="C90"/>
  <c r="E90" s="1"/>
  <c r="H90"/>
  <c r="I90" s="1"/>
  <c r="J90"/>
  <c r="K90" s="1"/>
  <c r="C91"/>
  <c r="F91" s="1"/>
  <c r="H91"/>
  <c r="I91" s="1"/>
  <c r="J91"/>
  <c r="K91" s="1"/>
  <c r="C92"/>
  <c r="D92" s="1"/>
  <c r="H92"/>
  <c r="I92" s="1"/>
  <c r="J92"/>
  <c r="K92" s="1"/>
  <c r="C93"/>
  <c r="D93" s="1"/>
  <c r="H93"/>
  <c r="I93" s="1"/>
  <c r="J93"/>
  <c r="K93" s="1"/>
  <c r="C94"/>
  <c r="E94" s="1"/>
  <c r="H94"/>
  <c r="I94" s="1"/>
  <c r="J94"/>
  <c r="K94" s="1"/>
  <c r="C95"/>
  <c r="F95" s="1"/>
  <c r="H95"/>
  <c r="I95" s="1"/>
  <c r="J95"/>
  <c r="K95" s="1"/>
  <c r="C96"/>
  <c r="D96" s="1"/>
  <c r="H96"/>
  <c r="I96" s="1"/>
  <c r="J96"/>
  <c r="K96" s="1"/>
  <c r="C97"/>
  <c r="D97" s="1"/>
  <c r="H97"/>
  <c r="I97" s="1"/>
  <c r="J97"/>
  <c r="K97" s="1"/>
  <c r="C98"/>
  <c r="E98" s="1"/>
  <c r="H98"/>
  <c r="I98" s="1"/>
  <c r="J98"/>
  <c r="K98" s="1"/>
  <c r="C99"/>
  <c r="F99" s="1"/>
  <c r="H99"/>
  <c r="I99" s="1"/>
  <c r="J99"/>
  <c r="K99" s="1"/>
  <c r="C100"/>
  <c r="D100" s="1"/>
  <c r="H100"/>
  <c r="I100" s="1"/>
  <c r="J100"/>
  <c r="K100" s="1"/>
  <c r="C101"/>
  <c r="D101" s="1"/>
  <c r="H101"/>
  <c r="I101" s="1"/>
  <c r="J101"/>
  <c r="K101" s="1"/>
  <c r="C102"/>
  <c r="E102" s="1"/>
  <c r="F102"/>
  <c r="H102"/>
  <c r="I102" s="1"/>
  <c r="J102"/>
  <c r="K102" s="1"/>
  <c r="C103"/>
  <c r="F103" s="1"/>
  <c r="H103"/>
  <c r="I103" s="1"/>
  <c r="J103"/>
  <c r="K103" s="1"/>
  <c r="C104"/>
  <c r="E104" s="1"/>
  <c r="H104"/>
  <c r="I104" s="1"/>
  <c r="J104"/>
  <c r="K104" s="1"/>
  <c r="C105"/>
  <c r="D105" s="1"/>
  <c r="H105"/>
  <c r="I105" s="1"/>
  <c r="J105"/>
  <c r="K105" s="1"/>
  <c r="C106"/>
  <c r="E106" s="1"/>
  <c r="H106"/>
  <c r="I106" s="1"/>
  <c r="J106"/>
  <c r="K106" s="1"/>
  <c r="C107"/>
  <c r="F107" s="1"/>
  <c r="H107"/>
  <c r="I107" s="1"/>
  <c r="J107"/>
  <c r="K107" s="1"/>
  <c r="C108"/>
  <c r="D108" s="1"/>
  <c r="F108"/>
  <c r="H108"/>
  <c r="I108" s="1"/>
  <c r="J108"/>
  <c r="K108" s="1"/>
  <c r="C109"/>
  <c r="D109" s="1"/>
  <c r="H109"/>
  <c r="I109" s="1"/>
  <c r="J109"/>
  <c r="K109" s="1"/>
  <c r="C110"/>
  <c r="E110" s="1"/>
  <c r="H110"/>
  <c r="I110" s="1"/>
  <c r="J110"/>
  <c r="K110" s="1"/>
  <c r="C111"/>
  <c r="F111" s="1"/>
  <c r="H111"/>
  <c r="I111" s="1"/>
  <c r="J111"/>
  <c r="K111" s="1"/>
  <c r="C112"/>
  <c r="D112" s="1"/>
  <c r="H112"/>
  <c r="I112" s="1"/>
  <c r="J112"/>
  <c r="K112" s="1"/>
  <c r="C113"/>
  <c r="D113" s="1"/>
  <c r="H113"/>
  <c r="I113" s="1"/>
  <c r="J113"/>
  <c r="K113" s="1"/>
  <c r="C114"/>
  <c r="E114" s="1"/>
  <c r="H114"/>
  <c r="I114" s="1"/>
  <c r="J114"/>
  <c r="K114" s="1"/>
  <c r="C115"/>
  <c r="F115" s="1"/>
  <c r="H115"/>
  <c r="I115" s="1"/>
  <c r="J115"/>
  <c r="K115" s="1"/>
  <c r="C116"/>
  <c r="D116" s="1"/>
  <c r="H116"/>
  <c r="I116" s="1"/>
  <c r="J116"/>
  <c r="K116" s="1"/>
  <c r="C117"/>
  <c r="D117" s="1"/>
  <c r="H117"/>
  <c r="I117" s="1"/>
  <c r="J117"/>
  <c r="K117" s="1"/>
  <c r="C118"/>
  <c r="E118" s="1"/>
  <c r="H118"/>
  <c r="I118" s="1"/>
  <c r="J118"/>
  <c r="K118" s="1"/>
  <c r="C119"/>
  <c r="F119" s="1"/>
  <c r="H119"/>
  <c r="I119" s="1"/>
  <c r="J119"/>
  <c r="K119" s="1"/>
  <c r="C120"/>
  <c r="E120" s="1"/>
  <c r="H120"/>
  <c r="I120" s="1"/>
  <c r="J120"/>
  <c r="K120" s="1"/>
  <c r="C121"/>
  <c r="D121" s="1"/>
  <c r="H121"/>
  <c r="I121" s="1"/>
  <c r="J121"/>
  <c r="K121" s="1"/>
  <c r="C122"/>
  <c r="E122" s="1"/>
  <c r="H122"/>
  <c r="I122" s="1"/>
  <c r="J122"/>
  <c r="K122" s="1"/>
  <c r="C123"/>
  <c r="F123" s="1"/>
  <c r="H123"/>
  <c r="I123" s="1"/>
  <c r="J123"/>
  <c r="K123" s="1"/>
  <c r="C124"/>
  <c r="D124" s="1"/>
  <c r="H124"/>
  <c r="I124" s="1"/>
  <c r="J124"/>
  <c r="K124" s="1"/>
  <c r="C125"/>
  <c r="D125" s="1"/>
  <c r="H125"/>
  <c r="I125" s="1"/>
  <c r="J125"/>
  <c r="K125" s="1"/>
  <c r="C126"/>
  <c r="E126" s="1"/>
  <c r="H126"/>
  <c r="I126" s="1"/>
  <c r="J126"/>
  <c r="K126" s="1"/>
  <c r="C127"/>
  <c r="F127" s="1"/>
  <c r="H127"/>
  <c r="I127" s="1"/>
  <c r="J127"/>
  <c r="K127" s="1"/>
  <c r="C128"/>
  <c r="D128" s="1"/>
  <c r="H128"/>
  <c r="I128" s="1"/>
  <c r="J128"/>
  <c r="K128" s="1"/>
  <c r="C129"/>
  <c r="D129" s="1"/>
  <c r="H129"/>
  <c r="I129" s="1"/>
  <c r="J129"/>
  <c r="K129" s="1"/>
  <c r="C130"/>
  <c r="E130" s="1"/>
  <c r="H130"/>
  <c r="I130" s="1"/>
  <c r="J130"/>
  <c r="K130" s="1"/>
  <c r="C131"/>
  <c r="F131" s="1"/>
  <c r="H131"/>
  <c r="I131" s="1"/>
  <c r="J131"/>
  <c r="K131" s="1"/>
  <c r="C132"/>
  <c r="H132"/>
  <c r="I132" s="1"/>
  <c r="J132"/>
  <c r="K132" s="1"/>
  <c r="C133"/>
  <c r="E133" s="1"/>
  <c r="H133"/>
  <c r="I133" s="1"/>
  <c r="J133"/>
  <c r="K133" s="1"/>
  <c r="C134"/>
  <c r="D134" s="1"/>
  <c r="H134"/>
  <c r="I134" s="1"/>
  <c r="J134"/>
  <c r="K134" s="1"/>
  <c r="C135"/>
  <c r="D135" s="1"/>
  <c r="H135"/>
  <c r="I135" s="1"/>
  <c r="J135"/>
  <c r="K135" s="1"/>
  <c r="C136"/>
  <c r="H136"/>
  <c r="I136" s="1"/>
  <c r="J136"/>
  <c r="K136" s="1"/>
  <c r="C137"/>
  <c r="E137" s="1"/>
  <c r="D137"/>
  <c r="H137"/>
  <c r="I137" s="1"/>
  <c r="J137"/>
  <c r="K137" s="1"/>
  <c r="C138"/>
  <c r="D138" s="1"/>
  <c r="H138"/>
  <c r="I138" s="1"/>
  <c r="J138"/>
  <c r="K138" s="1"/>
  <c r="C139"/>
  <c r="D139" s="1"/>
  <c r="H139"/>
  <c r="I139" s="1"/>
  <c r="J139"/>
  <c r="K139" s="1"/>
  <c r="C140"/>
  <c r="H140"/>
  <c r="I140" s="1"/>
  <c r="J140"/>
  <c r="K140" s="1"/>
  <c r="C141"/>
  <c r="D141" s="1"/>
  <c r="H141"/>
  <c r="I141" s="1"/>
  <c r="J141"/>
  <c r="K141" s="1"/>
  <c r="C142"/>
  <c r="D142" s="1"/>
  <c r="F142"/>
  <c r="H142"/>
  <c r="I142" s="1"/>
  <c r="J142"/>
  <c r="K142" s="1"/>
  <c r="C143"/>
  <c r="D143" s="1"/>
  <c r="H143"/>
  <c r="I143" s="1"/>
  <c r="J143"/>
  <c r="K143" s="1"/>
  <c r="C144"/>
  <c r="H144"/>
  <c r="I144" s="1"/>
  <c r="J144"/>
  <c r="K144" s="1"/>
  <c r="C145"/>
  <c r="D145" s="1"/>
  <c r="H145"/>
  <c r="I145" s="1"/>
  <c r="J145"/>
  <c r="K145" s="1"/>
  <c r="C146"/>
  <c r="D146" s="1"/>
  <c r="H146"/>
  <c r="I146" s="1"/>
  <c r="J146"/>
  <c r="K146" s="1"/>
  <c r="C147"/>
  <c r="D147" s="1"/>
  <c r="H147"/>
  <c r="I147" s="1"/>
  <c r="J147"/>
  <c r="K147" s="1"/>
  <c r="C148"/>
  <c r="H148"/>
  <c r="I148" s="1"/>
  <c r="J148"/>
  <c r="K148" s="1"/>
  <c r="C149"/>
  <c r="D149" s="1"/>
  <c r="H149"/>
  <c r="I149" s="1"/>
  <c r="J149"/>
  <c r="K149" s="1"/>
  <c r="C150"/>
  <c r="D150" s="1"/>
  <c r="H150"/>
  <c r="I150" s="1"/>
  <c r="J150"/>
  <c r="K150" s="1"/>
  <c r="C151"/>
  <c r="D151" s="1"/>
  <c r="H151"/>
  <c r="I151" s="1"/>
  <c r="J151"/>
  <c r="K151" s="1"/>
  <c r="C152"/>
  <c r="H152"/>
  <c r="I152" s="1"/>
  <c r="J152"/>
  <c r="K152" s="1"/>
  <c r="C153"/>
  <c r="D153" s="1"/>
  <c r="H153"/>
  <c r="I153" s="1"/>
  <c r="J153"/>
  <c r="K153" s="1"/>
  <c r="C154"/>
  <c r="D154" s="1"/>
  <c r="H154"/>
  <c r="I154" s="1"/>
  <c r="J154"/>
  <c r="K154" s="1"/>
  <c r="C155"/>
  <c r="D155" s="1"/>
  <c r="H155"/>
  <c r="I155" s="1"/>
  <c r="J155"/>
  <c r="K155" s="1"/>
  <c r="C156"/>
  <c r="H156"/>
  <c r="I156" s="1"/>
  <c r="J156"/>
  <c r="K156" s="1"/>
  <c r="C157"/>
  <c r="E157" s="1"/>
  <c r="H157"/>
  <c r="I157" s="1"/>
  <c r="J157"/>
  <c r="K157" s="1"/>
  <c r="C158"/>
  <c r="D158" s="1"/>
  <c r="F158"/>
  <c r="H158"/>
  <c r="I158" s="1"/>
  <c r="J158"/>
  <c r="K158" s="1"/>
  <c r="C159"/>
  <c r="D159" s="1"/>
  <c r="H159"/>
  <c r="I159" s="1"/>
  <c r="J159"/>
  <c r="K159" s="1"/>
  <c r="C160"/>
  <c r="H160"/>
  <c r="I160" s="1"/>
  <c r="J160"/>
  <c r="K160" s="1"/>
  <c r="C161"/>
  <c r="E161" s="1"/>
  <c r="H161"/>
  <c r="I161" s="1"/>
  <c r="J161"/>
  <c r="K161" s="1"/>
  <c r="C162"/>
  <c r="D162" s="1"/>
  <c r="H162"/>
  <c r="I162" s="1"/>
  <c r="J162"/>
  <c r="K162" s="1"/>
  <c r="C163"/>
  <c r="D163" s="1"/>
  <c r="H163"/>
  <c r="I163" s="1"/>
  <c r="J163"/>
  <c r="K163" s="1"/>
  <c r="C164"/>
  <c r="H164"/>
  <c r="I164" s="1"/>
  <c r="J164"/>
  <c r="K164" s="1"/>
  <c r="C165"/>
  <c r="E165" s="1"/>
  <c r="H165"/>
  <c r="I165" s="1"/>
  <c r="J165"/>
  <c r="K165" s="1"/>
  <c r="C166"/>
  <c r="D166" s="1"/>
  <c r="F166"/>
  <c r="H166"/>
  <c r="I166" s="1"/>
  <c r="J166"/>
  <c r="K166" s="1"/>
  <c r="C167"/>
  <c r="D167" s="1"/>
  <c r="H167"/>
  <c r="I167" s="1"/>
  <c r="J167"/>
  <c r="K167" s="1"/>
  <c r="C168"/>
  <c r="H168"/>
  <c r="I168" s="1"/>
  <c r="J168"/>
  <c r="K168" s="1"/>
  <c r="C169"/>
  <c r="E169" s="1"/>
  <c r="H169"/>
  <c r="I169" s="1"/>
  <c r="J169"/>
  <c r="K169" s="1"/>
  <c r="C170"/>
  <c r="D170" s="1"/>
  <c r="H170"/>
  <c r="I170" s="1"/>
  <c r="J170"/>
  <c r="K170" s="1"/>
  <c r="C171"/>
  <c r="D171" s="1"/>
  <c r="H171"/>
  <c r="I171" s="1"/>
  <c r="J171"/>
  <c r="K171" s="1"/>
  <c r="C172"/>
  <c r="H172"/>
  <c r="I172" s="1"/>
  <c r="J172"/>
  <c r="K172" s="1"/>
  <c r="C173"/>
  <c r="D173" s="1"/>
  <c r="E173"/>
  <c r="H173"/>
  <c r="I173" s="1"/>
  <c r="J173"/>
  <c r="K173" s="1"/>
  <c r="C174"/>
  <c r="D174" s="1"/>
  <c r="H174"/>
  <c r="I174" s="1"/>
  <c r="J174"/>
  <c r="K174" s="1"/>
  <c r="C175"/>
  <c r="F175" s="1"/>
  <c r="H175"/>
  <c r="I175" s="1"/>
  <c r="J175"/>
  <c r="K175" s="1"/>
  <c r="C176"/>
  <c r="H176"/>
  <c r="I176" s="1"/>
  <c r="J176"/>
  <c r="K176" s="1"/>
  <c r="C177"/>
  <c r="E177" s="1"/>
  <c r="H177"/>
  <c r="I177" s="1"/>
  <c r="J177"/>
  <c r="K177" s="1"/>
  <c r="C178"/>
  <c r="D178" s="1"/>
  <c r="H178"/>
  <c r="I178" s="1"/>
  <c r="J178"/>
  <c r="K178" s="1"/>
  <c r="C179"/>
  <c r="H179"/>
  <c r="I179" s="1"/>
  <c r="J179"/>
  <c r="K179" s="1"/>
  <c r="C180"/>
  <c r="D180" s="1"/>
  <c r="H180"/>
  <c r="I180" s="1"/>
  <c r="J180"/>
  <c r="K180" s="1"/>
  <c r="C181"/>
  <c r="D181" s="1"/>
  <c r="F181"/>
  <c r="H181"/>
  <c r="I181" s="1"/>
  <c r="J181"/>
  <c r="K181" s="1"/>
  <c r="C182"/>
  <c r="D182" s="1"/>
  <c r="H182"/>
  <c r="I182" s="1"/>
  <c r="J182"/>
  <c r="K182" s="1"/>
  <c r="C183"/>
  <c r="H183"/>
  <c r="I183" s="1"/>
  <c r="J183"/>
  <c r="K183" s="1"/>
  <c r="C184"/>
  <c r="D184" s="1"/>
  <c r="H184"/>
  <c r="I184" s="1"/>
  <c r="J184"/>
  <c r="K184" s="1"/>
  <c r="C185"/>
  <c r="E185" s="1"/>
  <c r="H185"/>
  <c r="I185" s="1"/>
  <c r="J185"/>
  <c r="K185" s="1"/>
  <c r="C186"/>
  <c r="D186" s="1"/>
  <c r="H186"/>
  <c r="I186" s="1"/>
  <c r="J186"/>
  <c r="K186" s="1"/>
  <c r="C187"/>
  <c r="E187" s="1"/>
  <c r="H187"/>
  <c r="I187" s="1"/>
  <c r="J187"/>
  <c r="K187" s="1"/>
  <c r="C188"/>
  <c r="F188" s="1"/>
  <c r="H188"/>
  <c r="I188" s="1"/>
  <c r="J188"/>
  <c r="K188" s="1"/>
  <c r="C189"/>
  <c r="E189" s="1"/>
  <c r="H189"/>
  <c r="I189" s="1"/>
  <c r="J189"/>
  <c r="K189" s="1"/>
  <c r="C190"/>
  <c r="D190" s="1"/>
  <c r="H190"/>
  <c r="I190" s="1"/>
  <c r="J190"/>
  <c r="K190" s="1"/>
  <c r="C191"/>
  <c r="E191" s="1"/>
  <c r="H191"/>
  <c r="I191" s="1"/>
  <c r="J191"/>
  <c r="K191" s="1"/>
  <c r="C192"/>
  <c r="F192" s="1"/>
  <c r="H192"/>
  <c r="I192" s="1"/>
  <c r="J192"/>
  <c r="K192" s="1"/>
  <c r="C193"/>
  <c r="D193" s="1"/>
  <c r="F193"/>
  <c r="H193"/>
  <c r="I193" s="1"/>
  <c r="J193"/>
  <c r="K193" s="1"/>
  <c r="C194"/>
  <c r="D194" s="1"/>
  <c r="H194"/>
  <c r="I194" s="1"/>
  <c r="J194"/>
  <c r="K194" s="1"/>
  <c r="C195"/>
  <c r="E195" s="1"/>
  <c r="H195"/>
  <c r="I195" s="1"/>
  <c r="J195"/>
  <c r="K195" s="1"/>
  <c r="C196"/>
  <c r="F196" s="1"/>
  <c r="H196"/>
  <c r="I196" s="1"/>
  <c r="J196"/>
  <c r="K196" s="1"/>
  <c r="C197"/>
  <c r="D197" s="1"/>
  <c r="H197"/>
  <c r="I197" s="1"/>
  <c r="J197"/>
  <c r="K197" s="1"/>
  <c r="C198"/>
  <c r="D198" s="1"/>
  <c r="H198"/>
  <c r="I198" s="1"/>
  <c r="J198"/>
  <c r="K198" s="1"/>
  <c r="C199"/>
  <c r="E199" s="1"/>
  <c r="H199"/>
  <c r="I199" s="1"/>
  <c r="J199"/>
  <c r="K199" s="1"/>
  <c r="C200"/>
  <c r="F200" s="1"/>
  <c r="H200"/>
  <c r="I200" s="1"/>
  <c r="J200"/>
  <c r="K200" s="1"/>
  <c r="C201"/>
  <c r="D201" s="1"/>
  <c r="H201"/>
  <c r="I201" s="1"/>
  <c r="J201"/>
  <c r="K201" s="1"/>
  <c r="C202"/>
  <c r="D202" s="1"/>
  <c r="H202"/>
  <c r="I202" s="1"/>
  <c r="J202"/>
  <c r="K202" s="1"/>
  <c r="C203"/>
  <c r="E203" s="1"/>
  <c r="H203"/>
  <c r="I203" s="1"/>
  <c r="J203"/>
  <c r="K203" s="1"/>
  <c r="C204"/>
  <c r="F204" s="1"/>
  <c r="H204"/>
  <c r="I204" s="1"/>
  <c r="J204"/>
  <c r="K204" s="1"/>
  <c r="C205"/>
  <c r="E205" s="1"/>
  <c r="H205"/>
  <c r="I205" s="1"/>
  <c r="J205"/>
  <c r="K205" s="1"/>
  <c r="C206"/>
  <c r="D206" s="1"/>
  <c r="H206"/>
  <c r="I206" s="1"/>
  <c r="J206"/>
  <c r="K206" s="1"/>
  <c r="C207"/>
  <c r="E207" s="1"/>
  <c r="H207"/>
  <c r="I207" s="1"/>
  <c r="J207"/>
  <c r="K207" s="1"/>
  <c r="C208"/>
  <c r="F208" s="1"/>
  <c r="H208"/>
  <c r="I208" s="1"/>
  <c r="J208"/>
  <c r="K208" s="1"/>
  <c r="C209"/>
  <c r="D209" s="1"/>
  <c r="E209"/>
  <c r="F209"/>
  <c r="H209"/>
  <c r="I209" s="1"/>
  <c r="J209"/>
  <c r="K209" s="1"/>
  <c r="C210"/>
  <c r="D210" s="1"/>
  <c r="H210"/>
  <c r="I210" s="1"/>
  <c r="J210"/>
  <c r="K210" s="1"/>
  <c r="C211"/>
  <c r="E211" s="1"/>
  <c r="H211"/>
  <c r="I211" s="1"/>
  <c r="J211"/>
  <c r="K211" s="1"/>
  <c r="C212"/>
  <c r="F212" s="1"/>
  <c r="H212"/>
  <c r="I212" s="1"/>
  <c r="J212"/>
  <c r="K212" s="1"/>
  <c r="C213"/>
  <c r="D213" s="1"/>
  <c r="H213"/>
  <c r="I213" s="1"/>
  <c r="J213"/>
  <c r="K213" s="1"/>
  <c r="C214"/>
  <c r="D214" s="1"/>
  <c r="H214"/>
  <c r="I214" s="1"/>
  <c r="J214"/>
  <c r="K214" s="1"/>
  <c r="C215"/>
  <c r="E215" s="1"/>
  <c r="H215"/>
  <c r="I215" s="1"/>
  <c r="J215"/>
  <c r="K215" s="1"/>
  <c r="C216"/>
  <c r="F216" s="1"/>
  <c r="H216"/>
  <c r="I216" s="1"/>
  <c r="J216"/>
  <c r="K216" s="1"/>
  <c r="C217"/>
  <c r="D217" s="1"/>
  <c r="H217"/>
  <c r="I217" s="1"/>
  <c r="J217"/>
  <c r="K217" s="1"/>
  <c r="C218"/>
  <c r="D218" s="1"/>
  <c r="H218"/>
  <c r="I218" s="1"/>
  <c r="J218"/>
  <c r="K218" s="1"/>
  <c r="C219"/>
  <c r="E219" s="1"/>
  <c r="H219"/>
  <c r="I219" s="1"/>
  <c r="J219"/>
  <c r="K219" s="1"/>
  <c r="C220"/>
  <c r="F220" s="1"/>
  <c r="H220"/>
  <c r="I220" s="1"/>
  <c r="J220"/>
  <c r="K220" s="1"/>
  <c r="C221"/>
  <c r="E221" s="1"/>
  <c r="H221"/>
  <c r="I221" s="1"/>
  <c r="J221"/>
  <c r="K221" s="1"/>
  <c r="C222"/>
  <c r="D222" s="1"/>
  <c r="H222"/>
  <c r="I222" s="1"/>
  <c r="J222"/>
  <c r="K222" s="1"/>
  <c r="C223"/>
  <c r="E223" s="1"/>
  <c r="H223"/>
  <c r="I223" s="1"/>
  <c r="J223"/>
  <c r="K223" s="1"/>
  <c r="C224"/>
  <c r="F224" s="1"/>
  <c r="H224"/>
  <c r="I224" s="1"/>
  <c r="J224"/>
  <c r="K224" s="1"/>
  <c r="C225"/>
  <c r="D225" s="1"/>
  <c r="H225"/>
  <c r="I225" s="1"/>
  <c r="J225"/>
  <c r="K225" s="1"/>
  <c r="C226"/>
  <c r="D226" s="1"/>
  <c r="H226"/>
  <c r="I226" s="1"/>
  <c r="J226"/>
  <c r="K226" s="1"/>
  <c r="C227"/>
  <c r="E227" s="1"/>
  <c r="H227"/>
  <c r="I227" s="1"/>
  <c r="J227"/>
  <c r="K227" s="1"/>
  <c r="C228"/>
  <c r="F228" s="1"/>
  <c r="H228"/>
  <c r="I228" s="1"/>
  <c r="J228"/>
  <c r="K228" s="1"/>
  <c r="C229"/>
  <c r="F229" s="1"/>
  <c r="H229"/>
  <c r="I229" s="1"/>
  <c r="J229"/>
  <c r="K229" s="1"/>
  <c r="C230"/>
  <c r="D230" s="1"/>
  <c r="H230"/>
  <c r="I230" s="1"/>
  <c r="J230"/>
  <c r="K230" s="1"/>
  <c r="C231"/>
  <c r="E231" s="1"/>
  <c r="H231"/>
  <c r="I231" s="1"/>
  <c r="J231"/>
  <c r="K231" s="1"/>
  <c r="C232"/>
  <c r="F232" s="1"/>
  <c r="H232"/>
  <c r="I232" s="1"/>
  <c r="J232"/>
  <c r="K232" s="1"/>
  <c r="C233"/>
  <c r="D233" s="1"/>
  <c r="H233"/>
  <c r="I233" s="1"/>
  <c r="J233"/>
  <c r="K233" s="1"/>
  <c r="C234"/>
  <c r="D234" s="1"/>
  <c r="H234"/>
  <c r="I234" s="1"/>
  <c r="J234"/>
  <c r="K234" s="1"/>
  <c r="C235"/>
  <c r="E235" s="1"/>
  <c r="H235"/>
  <c r="I235" s="1"/>
  <c r="J235"/>
  <c r="K235" s="1"/>
  <c r="C236"/>
  <c r="F236" s="1"/>
  <c r="H236"/>
  <c r="I236" s="1"/>
  <c r="J236"/>
  <c r="K236" s="1"/>
  <c r="C237"/>
  <c r="E237" s="1"/>
  <c r="H237"/>
  <c r="I237" s="1"/>
  <c r="J237"/>
  <c r="K237" s="1"/>
  <c r="C238"/>
  <c r="D238" s="1"/>
  <c r="H238"/>
  <c r="I238" s="1"/>
  <c r="J238"/>
  <c r="K238" s="1"/>
  <c r="C239"/>
  <c r="E239" s="1"/>
  <c r="H239"/>
  <c r="I239" s="1"/>
  <c r="J239"/>
  <c r="K239" s="1"/>
  <c r="C240"/>
  <c r="F240" s="1"/>
  <c r="H240"/>
  <c r="I240" s="1"/>
  <c r="J240"/>
  <c r="K240" s="1"/>
  <c r="C241"/>
  <c r="D241" s="1"/>
  <c r="H241"/>
  <c r="I241" s="1"/>
  <c r="J241"/>
  <c r="K241" s="1"/>
  <c r="C242"/>
  <c r="D242" s="1"/>
  <c r="H242"/>
  <c r="I242" s="1"/>
  <c r="J242"/>
  <c r="K242" s="1"/>
  <c r="C243"/>
  <c r="E243" s="1"/>
  <c r="H243"/>
  <c r="I243" s="1"/>
  <c r="J243"/>
  <c r="K243" s="1"/>
  <c r="C244"/>
  <c r="F244" s="1"/>
  <c r="H244"/>
  <c r="I244" s="1"/>
  <c r="J244"/>
  <c r="K244" s="1"/>
  <c r="C245"/>
  <c r="F245" s="1"/>
  <c r="H245"/>
  <c r="I245" s="1"/>
  <c r="J245"/>
  <c r="K245" s="1"/>
  <c r="C246"/>
  <c r="D246" s="1"/>
  <c r="H246"/>
  <c r="I246" s="1"/>
  <c r="J246"/>
  <c r="K246" s="1"/>
  <c r="C247"/>
  <c r="E247" s="1"/>
  <c r="H247"/>
  <c r="I247" s="1"/>
  <c r="J247"/>
  <c r="K247" s="1"/>
  <c r="C248"/>
  <c r="F248" s="1"/>
  <c r="H248"/>
  <c r="I248" s="1"/>
  <c r="J248"/>
  <c r="K248" s="1"/>
  <c r="C249"/>
  <c r="D249" s="1"/>
  <c r="H249"/>
  <c r="I249" s="1"/>
  <c r="J249"/>
  <c r="K249" s="1"/>
  <c r="C250"/>
  <c r="D250" s="1"/>
  <c r="H250"/>
  <c r="I250" s="1"/>
  <c r="J250"/>
  <c r="K250" s="1"/>
  <c r="C251"/>
  <c r="E251" s="1"/>
  <c r="H251"/>
  <c r="I251" s="1"/>
  <c r="J251"/>
  <c r="K251" s="1"/>
  <c r="C252"/>
  <c r="F252" s="1"/>
  <c r="H252"/>
  <c r="I252" s="1"/>
  <c r="J252"/>
  <c r="K252"/>
  <c r="C253"/>
  <c r="E253" s="1"/>
  <c r="H253"/>
  <c r="I253" s="1"/>
  <c r="J253"/>
  <c r="K253" s="1"/>
  <c r="C254"/>
  <c r="D254" s="1"/>
  <c r="H254"/>
  <c r="I254" s="1"/>
  <c r="J254"/>
  <c r="K254" s="1"/>
  <c r="C255"/>
  <c r="E255" s="1"/>
  <c r="H255"/>
  <c r="I255" s="1"/>
  <c r="J255"/>
  <c r="K255" s="1"/>
  <c r="C256"/>
  <c r="F256" s="1"/>
  <c r="H256"/>
  <c r="I256" s="1"/>
  <c r="J256"/>
  <c r="K256" s="1"/>
  <c r="C257"/>
  <c r="F257" s="1"/>
  <c r="H257"/>
  <c r="I257" s="1"/>
  <c r="J257"/>
  <c r="K257" s="1"/>
  <c r="C258"/>
  <c r="D258" s="1"/>
  <c r="H258"/>
  <c r="I258" s="1"/>
  <c r="J258"/>
  <c r="K258" s="1"/>
  <c r="C259"/>
  <c r="E259" s="1"/>
  <c r="H259"/>
  <c r="I259" s="1"/>
  <c r="J259"/>
  <c r="K259" s="1"/>
  <c r="C260"/>
  <c r="F260" s="1"/>
  <c r="H260"/>
  <c r="I260" s="1"/>
  <c r="J260"/>
  <c r="K260" s="1"/>
  <c r="C261"/>
  <c r="E261" s="1"/>
  <c r="H261"/>
  <c r="I261" s="1"/>
  <c r="J261"/>
  <c r="K261" s="1"/>
  <c r="C262"/>
  <c r="D262" s="1"/>
  <c r="H262"/>
  <c r="I262" s="1"/>
  <c r="J262"/>
  <c r="K262" s="1"/>
  <c r="C263"/>
  <c r="E263" s="1"/>
  <c r="H263"/>
  <c r="I263" s="1"/>
  <c r="J263"/>
  <c r="K263" s="1"/>
  <c r="C264"/>
  <c r="F264" s="1"/>
  <c r="H264"/>
  <c r="I264" s="1"/>
  <c r="J264"/>
  <c r="K264" s="1"/>
  <c r="C265"/>
  <c r="F265" s="1"/>
  <c r="H265"/>
  <c r="I265" s="1"/>
  <c r="J265"/>
  <c r="K265" s="1"/>
  <c r="C266"/>
  <c r="D266" s="1"/>
  <c r="H266"/>
  <c r="I266" s="1"/>
  <c r="J266"/>
  <c r="K266" s="1"/>
  <c r="C267"/>
  <c r="E267" s="1"/>
  <c r="H267"/>
  <c r="I267" s="1"/>
  <c r="J267"/>
  <c r="K267" s="1"/>
  <c r="C268"/>
  <c r="F268" s="1"/>
  <c r="H268"/>
  <c r="I268" s="1"/>
  <c r="J268"/>
  <c r="K268"/>
  <c r="C269"/>
  <c r="E269" s="1"/>
  <c r="H269"/>
  <c r="I269" s="1"/>
  <c r="J269"/>
  <c r="K269" s="1"/>
  <c r="C270"/>
  <c r="D270" s="1"/>
  <c r="H270"/>
  <c r="I270" s="1"/>
  <c r="J270"/>
  <c r="K270" s="1"/>
  <c r="C271"/>
  <c r="E271" s="1"/>
  <c r="H271"/>
  <c r="I271" s="1"/>
  <c r="J271"/>
  <c r="K271" s="1"/>
  <c r="C272"/>
  <c r="F272" s="1"/>
  <c r="H272"/>
  <c r="I272" s="1"/>
  <c r="J272"/>
  <c r="K272" s="1"/>
  <c r="C273"/>
  <c r="F273" s="1"/>
  <c r="H273"/>
  <c r="I273" s="1"/>
  <c r="J273"/>
  <c r="K273" s="1"/>
  <c r="C274"/>
  <c r="D274" s="1"/>
  <c r="H274"/>
  <c r="I274"/>
  <c r="J274"/>
  <c r="K274" s="1"/>
  <c r="C275"/>
  <c r="E275" s="1"/>
  <c r="H275"/>
  <c r="I275" s="1"/>
  <c r="J275"/>
  <c r="K275" s="1"/>
  <c r="C276"/>
  <c r="F276" s="1"/>
  <c r="H276"/>
  <c r="I276" s="1"/>
  <c r="J276"/>
  <c r="K276" s="1"/>
  <c r="C277"/>
  <c r="E277" s="1"/>
  <c r="H277"/>
  <c r="I277" s="1"/>
  <c r="J277"/>
  <c r="K277" s="1"/>
  <c r="C278"/>
  <c r="D278" s="1"/>
  <c r="H278"/>
  <c r="I278" s="1"/>
  <c r="J278"/>
  <c r="K278" s="1"/>
  <c r="C279"/>
  <c r="E279" s="1"/>
  <c r="H279"/>
  <c r="I279" s="1"/>
  <c r="J279"/>
  <c r="K279" s="1"/>
  <c r="C280"/>
  <c r="F280" s="1"/>
  <c r="H280"/>
  <c r="I280" s="1"/>
  <c r="J280"/>
  <c r="K280" s="1"/>
  <c r="C281"/>
  <c r="E281" s="1"/>
  <c r="H281"/>
  <c r="I281" s="1"/>
  <c r="J281"/>
  <c r="K281" s="1"/>
  <c r="C282"/>
  <c r="D282" s="1"/>
  <c r="H282"/>
  <c r="I282" s="1"/>
  <c r="J282"/>
  <c r="K282" s="1"/>
  <c r="C283"/>
  <c r="E283" s="1"/>
  <c r="H283"/>
  <c r="I283" s="1"/>
  <c r="J283"/>
  <c r="K283" s="1"/>
  <c r="C284"/>
  <c r="F284" s="1"/>
  <c r="H284"/>
  <c r="I284" s="1"/>
  <c r="J284"/>
  <c r="K284"/>
  <c r="C285"/>
  <c r="E285" s="1"/>
  <c r="H285"/>
  <c r="I285" s="1"/>
  <c r="J285"/>
  <c r="K285" s="1"/>
  <c r="C286"/>
  <c r="D286" s="1"/>
  <c r="H286"/>
  <c r="I286" s="1"/>
  <c r="J286"/>
  <c r="K286" s="1"/>
  <c r="C287"/>
  <c r="E287" s="1"/>
  <c r="H287"/>
  <c r="I287" s="1"/>
  <c r="J287"/>
  <c r="K287" s="1"/>
  <c r="C288"/>
  <c r="F288" s="1"/>
  <c r="H288"/>
  <c r="I288" s="1"/>
  <c r="J288"/>
  <c r="K288" s="1"/>
  <c r="C289"/>
  <c r="F289" s="1"/>
  <c r="H289"/>
  <c r="I289" s="1"/>
  <c r="J289"/>
  <c r="K289" s="1"/>
  <c r="C290"/>
  <c r="D290" s="1"/>
  <c r="H290"/>
  <c r="I290" s="1"/>
  <c r="J290"/>
  <c r="K290" s="1"/>
  <c r="C291"/>
  <c r="E291" s="1"/>
  <c r="H291"/>
  <c r="I291" s="1"/>
  <c r="J291"/>
  <c r="K291" s="1"/>
  <c r="C292"/>
  <c r="F292" s="1"/>
  <c r="H292"/>
  <c r="I292" s="1"/>
  <c r="J292"/>
  <c r="K292" s="1"/>
  <c r="C293"/>
  <c r="E293" s="1"/>
  <c r="H293"/>
  <c r="I293" s="1"/>
  <c r="J293"/>
  <c r="K293" s="1"/>
  <c r="C294"/>
  <c r="D294" s="1"/>
  <c r="H294"/>
  <c r="I294" s="1"/>
  <c r="J294"/>
  <c r="K294" s="1"/>
  <c r="C295"/>
  <c r="E295" s="1"/>
  <c r="H295"/>
  <c r="I295" s="1"/>
  <c r="J295"/>
  <c r="K295" s="1"/>
  <c r="C296"/>
  <c r="F296" s="1"/>
  <c r="H296"/>
  <c r="I296" s="1"/>
  <c r="J296"/>
  <c r="K296" s="1"/>
  <c r="C297"/>
  <c r="F297" s="1"/>
  <c r="H297"/>
  <c r="I297" s="1"/>
  <c r="J297"/>
  <c r="K297" s="1"/>
  <c r="C298"/>
  <c r="D298" s="1"/>
  <c r="H298"/>
  <c r="I298" s="1"/>
  <c r="J298"/>
  <c r="K298" s="1"/>
  <c r="C299"/>
  <c r="E299" s="1"/>
  <c r="H299"/>
  <c r="I299" s="1"/>
  <c r="J299"/>
  <c r="K299" s="1"/>
  <c r="C300"/>
  <c r="F300" s="1"/>
  <c r="H300"/>
  <c r="I300" s="1"/>
  <c r="J300"/>
  <c r="K300"/>
  <c r="C301"/>
  <c r="E301" s="1"/>
  <c r="H301"/>
  <c r="I301" s="1"/>
  <c r="J301"/>
  <c r="K301" s="1"/>
  <c r="C302"/>
  <c r="D302" s="1"/>
  <c r="H302"/>
  <c r="I302" s="1"/>
  <c r="J302"/>
  <c r="K302" s="1"/>
  <c r="C303"/>
  <c r="E303" s="1"/>
  <c r="H303"/>
  <c r="I303" s="1"/>
  <c r="J303"/>
  <c r="K303" s="1"/>
  <c r="C304"/>
  <c r="F304" s="1"/>
  <c r="H304"/>
  <c r="I304" s="1"/>
  <c r="J304"/>
  <c r="K304" s="1"/>
  <c r="C305"/>
  <c r="F305" s="1"/>
  <c r="H305"/>
  <c r="I305" s="1"/>
  <c r="J305"/>
  <c r="K305" s="1"/>
  <c r="C306"/>
  <c r="D306" s="1"/>
  <c r="H306"/>
  <c r="I306"/>
  <c r="J306"/>
  <c r="K306" s="1"/>
  <c r="C307"/>
  <c r="E307" s="1"/>
  <c r="H307"/>
  <c r="I307" s="1"/>
  <c r="J307"/>
  <c r="K307" s="1"/>
  <c r="C308"/>
  <c r="F308" s="1"/>
  <c r="H308"/>
  <c r="I308" s="1"/>
  <c r="J308"/>
  <c r="K308" s="1"/>
  <c r="C309"/>
  <c r="E309" s="1"/>
  <c r="H309"/>
  <c r="I309" s="1"/>
  <c r="J309"/>
  <c r="K309" s="1"/>
  <c r="C310"/>
  <c r="D310" s="1"/>
  <c r="H310"/>
  <c r="I310" s="1"/>
  <c r="J310"/>
  <c r="K310" s="1"/>
  <c r="C311"/>
  <c r="E311" s="1"/>
  <c r="H311"/>
  <c r="I311" s="1"/>
  <c r="J311"/>
  <c r="K311" s="1"/>
  <c r="C312"/>
  <c r="F312" s="1"/>
  <c r="H312"/>
  <c r="I312" s="1"/>
  <c r="J312"/>
  <c r="K312" s="1"/>
  <c r="C313"/>
  <c r="E313" s="1"/>
  <c r="H313"/>
  <c r="I313" s="1"/>
  <c r="J313"/>
  <c r="K313" s="1"/>
  <c r="C314"/>
  <c r="D314" s="1"/>
  <c r="H314"/>
  <c r="I314" s="1"/>
  <c r="J314"/>
  <c r="K314" s="1"/>
  <c r="C315"/>
  <c r="E315" s="1"/>
  <c r="H315"/>
  <c r="I315" s="1"/>
  <c r="J315"/>
  <c r="K315" s="1"/>
  <c r="C316"/>
  <c r="H316"/>
  <c r="I316" s="1"/>
  <c r="J316"/>
  <c r="K316"/>
  <c r="C317"/>
  <c r="E317" s="1"/>
  <c r="H317"/>
  <c r="I317" s="1"/>
  <c r="J317"/>
  <c r="K317" s="1"/>
  <c r="C318"/>
  <c r="D318" s="1"/>
  <c r="H318"/>
  <c r="I318" s="1"/>
  <c r="J318"/>
  <c r="K318" s="1"/>
  <c r="C319"/>
  <c r="F319" s="1"/>
  <c r="H319"/>
  <c r="I319" s="1"/>
  <c r="J319"/>
  <c r="K319" s="1"/>
  <c r="C320"/>
  <c r="E320" s="1"/>
  <c r="H320"/>
  <c r="I320" s="1"/>
  <c r="J320"/>
  <c r="K320" s="1"/>
  <c r="C321"/>
  <c r="D321" s="1"/>
  <c r="H321"/>
  <c r="I321" s="1"/>
  <c r="J321"/>
  <c r="K321" s="1"/>
  <c r="C322"/>
  <c r="H322"/>
  <c r="I322" s="1"/>
  <c r="J322"/>
  <c r="K322" s="1"/>
  <c r="C323"/>
  <c r="F323" s="1"/>
  <c r="H323"/>
  <c r="I323" s="1"/>
  <c r="J323"/>
  <c r="K323" s="1"/>
  <c r="C324"/>
  <c r="H324"/>
  <c r="I324" s="1"/>
  <c r="J324"/>
  <c r="K324" s="1"/>
  <c r="C325"/>
  <c r="D325" s="1"/>
  <c r="E325"/>
  <c r="F325"/>
  <c r="H325"/>
  <c r="I325" s="1"/>
  <c r="J325"/>
  <c r="K325" s="1"/>
  <c r="C326"/>
  <c r="E326" s="1"/>
  <c r="H326"/>
  <c r="I326" s="1"/>
  <c r="J326"/>
  <c r="K326" s="1"/>
  <c r="C327"/>
  <c r="E327" s="1"/>
  <c r="H327"/>
  <c r="I327" s="1"/>
  <c r="J327"/>
  <c r="K327" s="1"/>
  <c r="C328"/>
  <c r="H328"/>
  <c r="I328" s="1"/>
  <c r="J328"/>
  <c r="K328" s="1"/>
  <c r="C329"/>
  <c r="E329" s="1"/>
  <c r="H329"/>
  <c r="I329" s="1"/>
  <c r="J329"/>
  <c r="K329" s="1"/>
  <c r="C330"/>
  <c r="E330" s="1"/>
  <c r="H330"/>
  <c r="I330" s="1"/>
  <c r="J330"/>
  <c r="K330" s="1"/>
  <c r="C331"/>
  <c r="H331"/>
  <c r="I331" s="1"/>
  <c r="J331"/>
  <c r="K331" s="1"/>
  <c r="C332"/>
  <c r="E332" s="1"/>
  <c r="H332"/>
  <c r="I332" s="1"/>
  <c r="J332"/>
  <c r="K332" s="1"/>
  <c r="C333"/>
  <c r="E333" s="1"/>
  <c r="H333"/>
  <c r="I333" s="1"/>
  <c r="J333"/>
  <c r="K333" s="1"/>
  <c r="C334"/>
  <c r="E334" s="1"/>
  <c r="H334"/>
  <c r="I334" s="1"/>
  <c r="J334"/>
  <c r="K334" s="1"/>
  <c r="C335"/>
  <c r="H335"/>
  <c r="I335" s="1"/>
  <c r="J335"/>
  <c r="K335" s="1"/>
  <c r="C336"/>
  <c r="H336"/>
  <c r="I336" s="1"/>
  <c r="J336"/>
  <c r="K336" s="1"/>
  <c r="C337"/>
  <c r="H337"/>
  <c r="I337" s="1"/>
  <c r="J337"/>
  <c r="K337" s="1"/>
  <c r="C338"/>
  <c r="E338" s="1"/>
  <c r="H338"/>
  <c r="I338" s="1"/>
  <c r="J338"/>
  <c r="K338" s="1"/>
  <c r="C339"/>
  <c r="E339" s="1"/>
  <c r="H339"/>
  <c r="I339" s="1"/>
  <c r="J339"/>
  <c r="K339" s="1"/>
  <c r="C340"/>
  <c r="H340"/>
  <c r="I340" s="1"/>
  <c r="J340"/>
  <c r="K340" s="1"/>
  <c r="C341"/>
  <c r="H341"/>
  <c r="I341" s="1"/>
  <c r="J341"/>
  <c r="K341" s="1"/>
  <c r="C342"/>
  <c r="E342" s="1"/>
  <c r="H342"/>
  <c r="I342" s="1"/>
  <c r="J342"/>
  <c r="K342" s="1"/>
  <c r="C343"/>
  <c r="F343" s="1"/>
  <c r="H343"/>
  <c r="I343" s="1"/>
  <c r="J343"/>
  <c r="K343" s="1"/>
  <c r="C344"/>
  <c r="D344" s="1"/>
  <c r="E344"/>
  <c r="H344"/>
  <c r="I344" s="1"/>
  <c r="J344"/>
  <c r="K344" s="1"/>
  <c r="C345"/>
  <c r="H345"/>
  <c r="I345" s="1"/>
  <c r="J345"/>
  <c r="K345" s="1"/>
  <c r="C346"/>
  <c r="E346" s="1"/>
  <c r="H346"/>
  <c r="I346" s="1"/>
  <c r="J346"/>
  <c r="K346" s="1"/>
  <c r="C347"/>
  <c r="F347" s="1"/>
  <c r="H347"/>
  <c r="I347" s="1"/>
  <c r="J347"/>
  <c r="K347" s="1"/>
  <c r="C348"/>
  <c r="H348"/>
  <c r="I348" s="1"/>
  <c r="J348"/>
  <c r="K348" s="1"/>
  <c r="C349"/>
  <c r="H349"/>
  <c r="I349" s="1"/>
  <c r="J349"/>
  <c r="K349" s="1"/>
  <c r="C350"/>
  <c r="E350" s="1"/>
  <c r="H350"/>
  <c r="I350" s="1"/>
  <c r="J350"/>
  <c r="K350" s="1"/>
  <c r="C351"/>
  <c r="F351" s="1"/>
  <c r="H351"/>
  <c r="I351" s="1"/>
  <c r="J351"/>
  <c r="K351" s="1"/>
  <c r="C352"/>
  <c r="D352" s="1"/>
  <c r="H352"/>
  <c r="I352" s="1"/>
  <c r="J352"/>
  <c r="K352" s="1"/>
  <c r="C353"/>
  <c r="H353"/>
  <c r="I353" s="1"/>
  <c r="J353"/>
  <c r="K353" s="1"/>
  <c r="C354"/>
  <c r="E354" s="1"/>
  <c r="H354"/>
  <c r="I354" s="1"/>
  <c r="J354"/>
  <c r="K354" s="1"/>
  <c r="C355"/>
  <c r="F355" s="1"/>
  <c r="H355"/>
  <c r="I355" s="1"/>
  <c r="J355"/>
  <c r="K355" s="1"/>
  <c r="C356"/>
  <c r="H356"/>
  <c r="I356" s="1"/>
  <c r="J356"/>
  <c r="K356" s="1"/>
  <c r="C357"/>
  <c r="H357"/>
  <c r="I357" s="1"/>
  <c r="J357"/>
  <c r="K357" s="1"/>
  <c r="C358"/>
  <c r="E358" s="1"/>
  <c r="H358"/>
  <c r="I358" s="1"/>
  <c r="J358"/>
  <c r="K358" s="1"/>
  <c r="C359"/>
  <c r="F359" s="1"/>
  <c r="H359"/>
  <c r="I359" s="1"/>
  <c r="J359"/>
  <c r="K359" s="1"/>
  <c r="C360"/>
  <c r="D360" s="1"/>
  <c r="H360"/>
  <c r="I360" s="1"/>
  <c r="J360"/>
  <c r="K360" s="1"/>
  <c r="C361"/>
  <c r="H361"/>
  <c r="I361" s="1"/>
  <c r="J361"/>
  <c r="K361" s="1"/>
  <c r="C362"/>
  <c r="E362" s="1"/>
  <c r="H362"/>
  <c r="I362" s="1"/>
  <c r="J362"/>
  <c r="K362" s="1"/>
  <c r="C363"/>
  <c r="F363" s="1"/>
  <c r="H363"/>
  <c r="I363" s="1"/>
  <c r="J363"/>
  <c r="K363" s="1"/>
  <c r="C364"/>
  <c r="H364"/>
  <c r="I364" s="1"/>
  <c r="J364"/>
  <c r="K364" s="1"/>
  <c r="C365"/>
  <c r="H365"/>
  <c r="I365" s="1"/>
  <c r="J365"/>
  <c r="K365" s="1"/>
  <c r="C366"/>
  <c r="E366" s="1"/>
  <c r="H366"/>
  <c r="I366" s="1"/>
  <c r="J366"/>
  <c r="K366" s="1"/>
  <c r="C367"/>
  <c r="F367" s="1"/>
  <c r="H367"/>
  <c r="I367" s="1"/>
  <c r="J367"/>
  <c r="K367" s="1"/>
  <c r="C368"/>
  <c r="D368" s="1"/>
  <c r="E368"/>
  <c r="F368"/>
  <c r="H368"/>
  <c r="I368" s="1"/>
  <c r="J368"/>
  <c r="K368" s="1"/>
  <c r="C369"/>
  <c r="H369"/>
  <c r="I369" s="1"/>
  <c r="J369"/>
  <c r="K369" s="1"/>
  <c r="C370"/>
  <c r="E370" s="1"/>
  <c r="H370"/>
  <c r="I370" s="1"/>
  <c r="J370"/>
  <c r="K370" s="1"/>
  <c r="C371"/>
  <c r="F371" s="1"/>
  <c r="H371"/>
  <c r="I371" s="1"/>
  <c r="J371"/>
  <c r="K371" s="1"/>
  <c r="C372"/>
  <c r="H372"/>
  <c r="I372" s="1"/>
  <c r="J372"/>
  <c r="K372" s="1"/>
  <c r="C373"/>
  <c r="H373"/>
  <c r="I373" s="1"/>
  <c r="J373"/>
  <c r="K373" s="1"/>
  <c r="C374"/>
  <c r="E374" s="1"/>
  <c r="H374"/>
  <c r="I374" s="1"/>
  <c r="J374"/>
  <c r="K374" s="1"/>
  <c r="C375"/>
  <c r="F375" s="1"/>
  <c r="H375"/>
  <c r="I375" s="1"/>
  <c r="J375"/>
  <c r="K375" s="1"/>
  <c r="C376"/>
  <c r="D376" s="1"/>
  <c r="H376"/>
  <c r="I376" s="1"/>
  <c r="J376"/>
  <c r="K376" s="1"/>
  <c r="C377"/>
  <c r="H377"/>
  <c r="I377" s="1"/>
  <c r="J377"/>
  <c r="K377" s="1"/>
  <c r="C378"/>
  <c r="E378" s="1"/>
  <c r="H378"/>
  <c r="I378" s="1"/>
  <c r="J378"/>
  <c r="K378" s="1"/>
  <c r="C379"/>
  <c r="F379" s="1"/>
  <c r="H379"/>
  <c r="I379" s="1"/>
  <c r="J379"/>
  <c r="K379" s="1"/>
  <c r="C380"/>
  <c r="H380"/>
  <c r="I380" s="1"/>
  <c r="J380"/>
  <c r="K380" s="1"/>
  <c r="C381"/>
  <c r="H381"/>
  <c r="I381" s="1"/>
  <c r="J381"/>
  <c r="K381" s="1"/>
  <c r="C382"/>
  <c r="E382" s="1"/>
  <c r="H382"/>
  <c r="I382" s="1"/>
  <c r="J382"/>
  <c r="K382" s="1"/>
  <c r="C383"/>
  <c r="F383" s="1"/>
  <c r="H383"/>
  <c r="I383" s="1"/>
  <c r="J383"/>
  <c r="K383" s="1"/>
  <c r="C384"/>
  <c r="D384" s="1"/>
  <c r="F384"/>
  <c r="H384"/>
  <c r="I384" s="1"/>
  <c r="J384"/>
  <c r="K384" s="1"/>
  <c r="C385"/>
  <c r="E385" s="1"/>
  <c r="H385"/>
  <c r="I385" s="1"/>
  <c r="J385"/>
  <c r="K385" s="1"/>
  <c r="C386"/>
  <c r="H386"/>
  <c r="I386" s="1"/>
  <c r="J386"/>
  <c r="K386" s="1"/>
  <c r="C387"/>
  <c r="H387"/>
  <c r="I387" s="1"/>
  <c r="J387"/>
  <c r="K387" s="1"/>
  <c r="C388"/>
  <c r="E388" s="1"/>
  <c r="H388"/>
  <c r="I388" s="1"/>
  <c r="J388"/>
  <c r="K388" s="1"/>
  <c r="C389"/>
  <c r="E389" s="1"/>
  <c r="H389"/>
  <c r="I389" s="1"/>
  <c r="J389"/>
  <c r="K389" s="1"/>
  <c r="C390"/>
  <c r="H390"/>
  <c r="I390" s="1"/>
  <c r="J390"/>
  <c r="K390" s="1"/>
  <c r="C391"/>
  <c r="H391"/>
  <c r="I391" s="1"/>
  <c r="J391"/>
  <c r="K391" s="1"/>
  <c r="C392"/>
  <c r="H392"/>
  <c r="I392" s="1"/>
  <c r="J392"/>
  <c r="K392" s="1"/>
  <c r="C393"/>
  <c r="E393" s="1"/>
  <c r="H393"/>
  <c r="I393" s="1"/>
  <c r="J393"/>
  <c r="K393" s="1"/>
  <c r="C394"/>
  <c r="H394"/>
  <c r="I394" s="1"/>
  <c r="J394"/>
  <c r="K394" s="1"/>
  <c r="C395"/>
  <c r="H395"/>
  <c r="I395" s="1"/>
  <c r="J395"/>
  <c r="K395" s="1"/>
  <c r="C396"/>
  <c r="F396" s="1"/>
  <c r="H396"/>
  <c r="I396" s="1"/>
  <c r="J396"/>
  <c r="K396" s="1"/>
  <c r="C397"/>
  <c r="E397" s="1"/>
  <c r="H397"/>
  <c r="I397" s="1"/>
  <c r="J397"/>
  <c r="K397" s="1"/>
  <c r="C398"/>
  <c r="H398"/>
  <c r="I398" s="1"/>
  <c r="J398"/>
  <c r="K398" s="1"/>
  <c r="C399"/>
  <c r="H399"/>
  <c r="I399" s="1"/>
  <c r="J399"/>
  <c r="K399" s="1"/>
  <c r="C400"/>
  <c r="D400" s="1"/>
  <c r="H400"/>
  <c r="I400" s="1"/>
  <c r="J400"/>
  <c r="K400" s="1"/>
  <c r="C401"/>
  <c r="E401" s="1"/>
  <c r="H401"/>
  <c r="I401"/>
  <c r="J401"/>
  <c r="K401" s="1"/>
  <c r="C402"/>
  <c r="H402"/>
  <c r="I402" s="1"/>
  <c r="J402"/>
  <c r="K402" s="1"/>
  <c r="C403"/>
  <c r="H403"/>
  <c r="I403" s="1"/>
  <c r="J403"/>
  <c r="K403"/>
  <c r="C404"/>
  <c r="E404" s="1"/>
  <c r="H404"/>
  <c r="I404" s="1"/>
  <c r="J404"/>
  <c r="K404" s="1"/>
  <c r="C405"/>
  <c r="E405" s="1"/>
  <c r="H405"/>
  <c r="I405" s="1"/>
  <c r="J405"/>
  <c r="K405" s="1"/>
  <c r="C406"/>
  <c r="H406"/>
  <c r="I406" s="1"/>
  <c r="J406"/>
  <c r="K406" s="1"/>
  <c r="C407"/>
  <c r="H407"/>
  <c r="I407" s="1"/>
  <c r="J407"/>
  <c r="K407" s="1"/>
  <c r="C408"/>
  <c r="H408"/>
  <c r="I408" s="1"/>
  <c r="J408"/>
  <c r="K408" s="1"/>
  <c r="C409"/>
  <c r="E409" s="1"/>
  <c r="H409"/>
  <c r="I409" s="1"/>
  <c r="J409"/>
  <c r="K409" s="1"/>
  <c r="C410"/>
  <c r="H410"/>
  <c r="I410" s="1"/>
  <c r="J410"/>
  <c r="K410" s="1"/>
  <c r="C411"/>
  <c r="H411"/>
  <c r="I411" s="1"/>
  <c r="J411"/>
  <c r="K411" s="1"/>
  <c r="C412"/>
  <c r="D412"/>
  <c r="E412"/>
  <c r="F412"/>
  <c r="H412"/>
  <c r="I412"/>
  <c r="J412"/>
  <c r="K412" s="1"/>
  <c r="C413"/>
  <c r="E413" s="1"/>
  <c r="H413"/>
  <c r="I413" s="1"/>
  <c r="J413"/>
  <c r="K413" s="1"/>
  <c r="C414"/>
  <c r="H414"/>
  <c r="I414" s="1"/>
  <c r="J414"/>
  <c r="K414" s="1"/>
  <c r="C415"/>
  <c r="H415"/>
  <c r="I415" s="1"/>
  <c r="J415"/>
  <c r="K415" s="1"/>
  <c r="C416"/>
  <c r="D416" s="1"/>
  <c r="E416"/>
  <c r="F416"/>
  <c r="H416"/>
  <c r="I416" s="1"/>
  <c r="J416"/>
  <c r="K416" s="1"/>
  <c r="C417"/>
  <c r="E417" s="1"/>
  <c r="H417"/>
  <c r="I417" s="1"/>
  <c r="J417"/>
  <c r="K417" s="1"/>
  <c r="C418"/>
  <c r="H418"/>
  <c r="I418" s="1"/>
  <c r="J418"/>
  <c r="K418" s="1"/>
  <c r="C419"/>
  <c r="H419"/>
  <c r="I419" s="1"/>
  <c r="J419"/>
  <c r="K419" s="1"/>
  <c r="C420"/>
  <c r="E420" s="1"/>
  <c r="F420"/>
  <c r="H420"/>
  <c r="I420" s="1"/>
  <c r="J420"/>
  <c r="K420" s="1"/>
  <c r="C421"/>
  <c r="E421" s="1"/>
  <c r="H421"/>
  <c r="I421" s="1"/>
  <c r="J421"/>
  <c r="K421" s="1"/>
  <c r="C422"/>
  <c r="H422"/>
  <c r="I422" s="1"/>
  <c r="J422"/>
  <c r="K422" s="1"/>
  <c r="C423"/>
  <c r="H423"/>
  <c r="I423" s="1"/>
  <c r="J423"/>
  <c r="K423" s="1"/>
  <c r="C424"/>
  <c r="H424"/>
  <c r="I424" s="1"/>
  <c r="J424"/>
  <c r="K424" s="1"/>
  <c r="C425"/>
  <c r="E425"/>
  <c r="H425"/>
  <c r="I425" s="1"/>
  <c r="J425"/>
  <c r="K425" s="1"/>
  <c r="C426"/>
  <c r="H426"/>
  <c r="I426" s="1"/>
  <c r="J426"/>
  <c r="K426" s="1"/>
  <c r="C427"/>
  <c r="H427"/>
  <c r="I427" s="1"/>
  <c r="J427"/>
  <c r="K427" s="1"/>
  <c r="C428"/>
  <c r="F428" s="1"/>
  <c r="H428"/>
  <c r="I428"/>
  <c r="J428"/>
  <c r="K428" s="1"/>
  <c r="C429"/>
  <c r="E429" s="1"/>
  <c r="H429"/>
  <c r="I429" s="1"/>
  <c r="J429"/>
  <c r="K429" s="1"/>
  <c r="C430"/>
  <c r="H430"/>
  <c r="I430" s="1"/>
  <c r="J430"/>
  <c r="K430" s="1"/>
  <c r="C431"/>
  <c r="H431"/>
  <c r="I431" s="1"/>
  <c r="J431"/>
  <c r="K431" s="1"/>
  <c r="C432"/>
  <c r="D432" s="1"/>
  <c r="E432"/>
  <c r="H432"/>
  <c r="I432" s="1"/>
  <c r="J432"/>
  <c r="K432" s="1"/>
  <c r="C433"/>
  <c r="E433" s="1"/>
  <c r="H433"/>
  <c r="I433" s="1"/>
  <c r="J433"/>
  <c r="K433" s="1"/>
  <c r="C434"/>
  <c r="H434"/>
  <c r="I434" s="1"/>
  <c r="J434"/>
  <c r="K434" s="1"/>
  <c r="C435"/>
  <c r="H435"/>
  <c r="I435" s="1"/>
  <c r="J435"/>
  <c r="K435" s="1"/>
  <c r="C436"/>
  <c r="H436"/>
  <c r="I436" s="1"/>
  <c r="J436"/>
  <c r="K436" s="1"/>
  <c r="C437"/>
  <c r="E437" s="1"/>
  <c r="H437"/>
  <c r="I437" s="1"/>
  <c r="J437"/>
  <c r="K437" s="1"/>
  <c r="C438"/>
  <c r="H438"/>
  <c r="I438" s="1"/>
  <c r="J438"/>
  <c r="K438" s="1"/>
  <c r="C439"/>
  <c r="H439"/>
  <c r="I439" s="1"/>
  <c r="J439"/>
  <c r="K439" s="1"/>
  <c r="C440"/>
  <c r="D440" s="1"/>
  <c r="H440"/>
  <c r="I440" s="1"/>
  <c r="J440"/>
  <c r="K440" s="1"/>
  <c r="C441"/>
  <c r="E441" s="1"/>
  <c r="H441"/>
  <c r="I441" s="1"/>
  <c r="J441"/>
  <c r="K441" s="1"/>
  <c r="C442"/>
  <c r="H442"/>
  <c r="I442" s="1"/>
  <c r="J442"/>
  <c r="K442" s="1"/>
  <c r="C443"/>
  <c r="H443"/>
  <c r="I443" s="1"/>
  <c r="J443"/>
  <c r="K443" s="1"/>
  <c r="C444"/>
  <c r="E444" s="1"/>
  <c r="H444"/>
  <c r="I444" s="1"/>
  <c r="J444"/>
  <c r="K444" s="1"/>
  <c r="C445"/>
  <c r="E445" s="1"/>
  <c r="H445"/>
  <c r="I445" s="1"/>
  <c r="J445"/>
  <c r="K445" s="1"/>
  <c r="C446"/>
  <c r="H446"/>
  <c r="I446" s="1"/>
  <c r="J446"/>
  <c r="K446" s="1"/>
  <c r="C447"/>
  <c r="H447"/>
  <c r="I447" s="1"/>
  <c r="J447"/>
  <c r="K447" s="1"/>
  <c r="C448"/>
  <c r="D448" s="1"/>
  <c r="H448"/>
  <c r="I448" s="1"/>
  <c r="J448"/>
  <c r="K448" s="1"/>
  <c r="C449"/>
  <c r="E449" s="1"/>
  <c r="H449"/>
  <c r="I449" s="1"/>
  <c r="J449"/>
  <c r="K449" s="1"/>
  <c r="C450"/>
  <c r="H450"/>
  <c r="I450" s="1"/>
  <c r="J450"/>
  <c r="K450" s="1"/>
  <c r="C451"/>
  <c r="H451"/>
  <c r="I451" s="1"/>
  <c r="J451"/>
  <c r="K451" s="1"/>
  <c r="C452"/>
  <c r="E452" s="1"/>
  <c r="D452"/>
  <c r="F452"/>
  <c r="H452"/>
  <c r="I452" s="1"/>
  <c r="J452"/>
  <c r="K452" s="1"/>
  <c r="C453"/>
  <c r="E453" s="1"/>
  <c r="H453"/>
  <c r="I453" s="1"/>
  <c r="J453"/>
  <c r="K453" s="1"/>
  <c r="C454"/>
  <c r="H454"/>
  <c r="I454" s="1"/>
  <c r="J454"/>
  <c r="K454" s="1"/>
  <c r="C455"/>
  <c r="H455"/>
  <c r="I455" s="1"/>
  <c r="J455"/>
  <c r="K455" s="1"/>
  <c r="C456"/>
  <c r="F456" s="1"/>
  <c r="H456"/>
  <c r="I456" s="1"/>
  <c r="J456"/>
  <c r="K456" s="1"/>
  <c r="C457"/>
  <c r="E457" s="1"/>
  <c r="H457"/>
  <c r="I457" s="1"/>
  <c r="J457"/>
  <c r="K457" s="1"/>
  <c r="C458"/>
  <c r="H458"/>
  <c r="I458" s="1"/>
  <c r="J458"/>
  <c r="K458" s="1"/>
  <c r="C459"/>
  <c r="H459"/>
  <c r="I459" s="1"/>
  <c r="J459"/>
  <c r="K459" s="1"/>
  <c r="C460"/>
  <c r="E460" s="1"/>
  <c r="H460"/>
  <c r="I460" s="1"/>
  <c r="J460"/>
  <c r="K460" s="1"/>
  <c r="C461"/>
  <c r="E461" s="1"/>
  <c r="H461"/>
  <c r="I461" s="1"/>
  <c r="J461"/>
  <c r="K461" s="1"/>
  <c r="C462"/>
  <c r="H462"/>
  <c r="I462" s="1"/>
  <c r="J462"/>
  <c r="K462" s="1"/>
  <c r="C463"/>
  <c r="H463"/>
  <c r="I463" s="1"/>
  <c r="J463"/>
  <c r="K463" s="1"/>
  <c r="C464"/>
  <c r="D464" s="1"/>
  <c r="H464"/>
  <c r="I464" s="1"/>
  <c r="J464"/>
  <c r="K464" s="1"/>
  <c r="C465"/>
  <c r="E465" s="1"/>
  <c r="H465"/>
  <c r="I465" s="1"/>
  <c r="J465"/>
  <c r="K465" s="1"/>
  <c r="C466"/>
  <c r="H466"/>
  <c r="I466" s="1"/>
  <c r="J466"/>
  <c r="K466" s="1"/>
  <c r="C467"/>
  <c r="H467"/>
  <c r="I467" s="1"/>
  <c r="J467"/>
  <c r="K467" s="1"/>
  <c r="C468"/>
  <c r="E468" s="1"/>
  <c r="D468"/>
  <c r="F468"/>
  <c r="H468"/>
  <c r="I468" s="1"/>
  <c r="J468"/>
  <c r="K468" s="1"/>
  <c r="C469"/>
  <c r="E469" s="1"/>
  <c r="H469"/>
  <c r="I469" s="1"/>
  <c r="J469"/>
  <c r="K469" s="1"/>
  <c r="C470"/>
  <c r="H470"/>
  <c r="I470" s="1"/>
  <c r="J470"/>
  <c r="K470" s="1"/>
  <c r="C471"/>
  <c r="H471"/>
  <c r="I471" s="1"/>
  <c r="J471"/>
  <c r="K471" s="1"/>
  <c r="C472"/>
  <c r="F472" s="1"/>
  <c r="E472"/>
  <c r="H472"/>
  <c r="I472" s="1"/>
  <c r="J472"/>
  <c r="K472" s="1"/>
  <c r="C473"/>
  <c r="E473"/>
  <c r="H473"/>
  <c r="I473" s="1"/>
  <c r="J473"/>
  <c r="K473" s="1"/>
  <c r="C474"/>
  <c r="H474"/>
  <c r="I474" s="1"/>
  <c r="J474"/>
  <c r="K474" s="1"/>
  <c r="C475"/>
  <c r="H475"/>
  <c r="I475" s="1"/>
  <c r="J475"/>
  <c r="K475" s="1"/>
  <c r="C476"/>
  <c r="F476" s="1"/>
  <c r="D476"/>
  <c r="H476"/>
  <c r="I476" s="1"/>
  <c r="J476"/>
  <c r="K476" s="1"/>
  <c r="C477"/>
  <c r="E477" s="1"/>
  <c r="H477"/>
  <c r="I477" s="1"/>
  <c r="J477"/>
  <c r="K477" s="1"/>
  <c r="C478"/>
  <c r="H478"/>
  <c r="I478" s="1"/>
  <c r="J478"/>
  <c r="K478" s="1"/>
  <c r="C479"/>
  <c r="H479"/>
  <c r="I479" s="1"/>
  <c r="J479"/>
  <c r="K479" s="1"/>
  <c r="C480"/>
  <c r="D480" s="1"/>
  <c r="H480"/>
  <c r="I480" s="1"/>
  <c r="J480"/>
  <c r="K480" s="1"/>
  <c r="C481"/>
  <c r="E481" s="1"/>
  <c r="H481"/>
  <c r="I481" s="1"/>
  <c r="J481"/>
  <c r="K481" s="1"/>
  <c r="C482"/>
  <c r="H482"/>
  <c r="I482" s="1"/>
  <c r="J482"/>
  <c r="K482" s="1"/>
  <c r="C483"/>
  <c r="H483"/>
  <c r="I483" s="1"/>
  <c r="J483"/>
  <c r="K483" s="1"/>
  <c r="C484"/>
  <c r="E484" s="1"/>
  <c r="H484"/>
  <c r="I484" s="1"/>
  <c r="J484"/>
  <c r="K484" s="1"/>
  <c r="C485"/>
  <c r="E485"/>
  <c r="H485"/>
  <c r="I485" s="1"/>
  <c r="J485"/>
  <c r="K485" s="1"/>
  <c r="C486"/>
  <c r="H486"/>
  <c r="I486" s="1"/>
  <c r="J486"/>
  <c r="K486" s="1"/>
  <c r="C487"/>
  <c r="H487"/>
  <c r="I487" s="1"/>
  <c r="J487"/>
  <c r="K487" s="1"/>
  <c r="C488"/>
  <c r="F488" s="1"/>
  <c r="H488"/>
  <c r="I488" s="1"/>
  <c r="J488"/>
  <c r="K488" s="1"/>
  <c r="C489"/>
  <c r="D489" s="1"/>
  <c r="H489"/>
  <c r="I489" s="1"/>
  <c r="J489"/>
  <c r="K489" s="1"/>
  <c r="C490"/>
  <c r="D490" s="1"/>
  <c r="H490"/>
  <c r="I490" s="1"/>
  <c r="J490"/>
  <c r="K490" s="1"/>
  <c r="C491"/>
  <c r="D491" s="1"/>
  <c r="H491"/>
  <c r="I491" s="1"/>
  <c r="J491"/>
  <c r="K491" s="1"/>
  <c r="C492"/>
  <c r="E492" s="1"/>
  <c r="H492"/>
  <c r="I492"/>
  <c r="J492"/>
  <c r="K492" s="1"/>
  <c r="C493"/>
  <c r="H493"/>
  <c r="I493"/>
  <c r="J493"/>
  <c r="K493" s="1"/>
  <c r="C494"/>
  <c r="D494" s="1"/>
  <c r="H494"/>
  <c r="I494" s="1"/>
  <c r="J494"/>
  <c r="K494" s="1"/>
  <c r="C495"/>
  <c r="D495" s="1"/>
  <c r="H495"/>
  <c r="I495" s="1"/>
  <c r="J495"/>
  <c r="K495" s="1"/>
  <c r="C496"/>
  <c r="E496" s="1"/>
  <c r="D496"/>
  <c r="H496"/>
  <c r="I496" s="1"/>
  <c r="J496"/>
  <c r="K496" s="1"/>
  <c r="C497"/>
  <c r="D497" s="1"/>
  <c r="H497"/>
  <c r="I497" s="1"/>
  <c r="J497"/>
  <c r="K497" s="1"/>
  <c r="C498"/>
  <c r="D498" s="1"/>
  <c r="H498"/>
  <c r="I498" s="1"/>
  <c r="J498"/>
  <c r="K498" s="1"/>
  <c r="C499"/>
  <c r="D499" s="1"/>
  <c r="H499"/>
  <c r="I499" s="1"/>
  <c r="J499"/>
  <c r="K499" s="1"/>
  <c r="C500"/>
  <c r="D500" s="1"/>
  <c r="H500"/>
  <c r="I500" s="1"/>
  <c r="J500"/>
  <c r="K500" s="1"/>
  <c r="C501"/>
  <c r="H501"/>
  <c r="I501" s="1"/>
  <c r="J501"/>
  <c r="K501" s="1"/>
  <c r="C502"/>
  <c r="D502" s="1"/>
  <c r="H502"/>
  <c r="I502" s="1"/>
  <c r="J502"/>
  <c r="K502" s="1"/>
  <c r="C503"/>
  <c r="D503" s="1"/>
  <c r="H503"/>
  <c r="I503" s="1"/>
  <c r="J503"/>
  <c r="K503" s="1"/>
  <c r="C504"/>
  <c r="E504" s="1"/>
  <c r="F504"/>
  <c r="H504"/>
  <c r="I504" s="1"/>
  <c r="J504"/>
  <c r="K504" s="1"/>
  <c r="C505"/>
  <c r="F505" s="1"/>
  <c r="H505"/>
  <c r="I505" s="1"/>
  <c r="J505"/>
  <c r="K505" s="1"/>
  <c r="C506"/>
  <c r="D506" s="1"/>
  <c r="H506"/>
  <c r="I506" s="1"/>
  <c r="J506"/>
  <c r="K506" s="1"/>
  <c r="C507"/>
  <c r="D507" s="1"/>
  <c r="H507"/>
  <c r="I507" s="1"/>
  <c r="J507"/>
  <c r="K507" s="1"/>
  <c r="C508"/>
  <c r="F508" s="1"/>
  <c r="H508"/>
  <c r="I508"/>
  <c r="J508"/>
  <c r="K508" s="1"/>
  <c r="C509"/>
  <c r="F509" s="1"/>
  <c r="H509"/>
  <c r="I509"/>
  <c r="J509"/>
  <c r="K509" s="1"/>
  <c r="C510"/>
  <c r="D510"/>
  <c r="H510"/>
  <c r="I510" s="1"/>
  <c r="J510"/>
  <c r="K510" s="1"/>
  <c r="C511"/>
  <c r="D511"/>
  <c r="H511"/>
  <c r="I511" s="1"/>
  <c r="J511"/>
  <c r="K511" s="1"/>
  <c r="C512"/>
  <c r="F512" s="1"/>
  <c r="D512"/>
  <c r="E512"/>
  <c r="H512"/>
  <c r="I512" s="1"/>
  <c r="J512"/>
  <c r="K512" s="1"/>
  <c r="C513"/>
  <c r="F513" s="1"/>
  <c r="H513"/>
  <c r="I513" s="1"/>
  <c r="J513"/>
  <c r="K513" s="1"/>
  <c r="C514"/>
  <c r="D514" s="1"/>
  <c r="H514"/>
  <c r="I514" s="1"/>
  <c r="J514"/>
  <c r="K514" s="1"/>
  <c r="C515"/>
  <c r="D515" s="1"/>
  <c r="H515"/>
  <c r="I515" s="1"/>
  <c r="J515"/>
  <c r="K515" s="1"/>
  <c r="C516"/>
  <c r="D516" s="1"/>
  <c r="H516"/>
  <c r="I516" s="1"/>
  <c r="J516"/>
  <c r="K516" s="1"/>
  <c r="C517"/>
  <c r="F517" s="1"/>
  <c r="H517"/>
  <c r="I517" s="1"/>
  <c r="J517"/>
  <c r="K517" s="1"/>
  <c r="C518"/>
  <c r="H518"/>
  <c r="I518" s="1"/>
  <c r="J518"/>
  <c r="K518" s="1"/>
  <c r="C519"/>
  <c r="D519"/>
  <c r="H519"/>
  <c r="I519" s="1"/>
  <c r="J519"/>
  <c r="K519"/>
  <c r="C520"/>
  <c r="D520" s="1"/>
  <c r="H520"/>
  <c r="I520" s="1"/>
  <c r="J520"/>
  <c r="K520" s="1"/>
  <c r="C521"/>
  <c r="D521" s="1"/>
  <c r="E521"/>
  <c r="H521"/>
  <c r="I521" s="1"/>
  <c r="J521"/>
  <c r="K521" s="1"/>
  <c r="C522"/>
  <c r="D522" s="1"/>
  <c r="H522"/>
  <c r="I522" s="1"/>
  <c r="J522"/>
  <c r="K522" s="1"/>
  <c r="C523"/>
  <c r="H523"/>
  <c r="I523" s="1"/>
  <c r="J523"/>
  <c r="K523" s="1"/>
  <c r="C524"/>
  <c r="E524" s="1"/>
  <c r="H524"/>
  <c r="I524" s="1"/>
  <c r="J524"/>
  <c r="K524" s="1"/>
  <c r="C525"/>
  <c r="H525"/>
  <c r="I525" s="1"/>
  <c r="J525"/>
  <c r="K525" s="1"/>
  <c r="C526"/>
  <c r="D526" s="1"/>
  <c r="H526"/>
  <c r="I526" s="1"/>
  <c r="J526"/>
  <c r="K526" s="1"/>
  <c r="C527"/>
  <c r="D527" s="1"/>
  <c r="H527"/>
  <c r="I527" s="1"/>
  <c r="J527"/>
  <c r="K527" s="1"/>
  <c r="C528"/>
  <c r="E528" s="1"/>
  <c r="H528"/>
  <c r="I528" s="1"/>
  <c r="J528"/>
  <c r="K528" s="1"/>
  <c r="C529"/>
  <c r="D529" s="1"/>
  <c r="H529"/>
  <c r="I529"/>
  <c r="J529"/>
  <c r="K529" s="1"/>
  <c r="C530"/>
  <c r="D530" s="1"/>
  <c r="H530"/>
  <c r="I530" s="1"/>
  <c r="J530"/>
  <c r="K530" s="1"/>
  <c r="C531"/>
  <c r="D531" s="1"/>
  <c r="H531"/>
  <c r="I531" s="1"/>
  <c r="J531"/>
  <c r="K531" s="1"/>
  <c r="C532"/>
  <c r="F532" s="1"/>
  <c r="H532"/>
  <c r="I532"/>
  <c r="J532"/>
  <c r="K532" s="1"/>
  <c r="C533"/>
  <c r="F533" s="1"/>
  <c r="H533"/>
  <c r="I533"/>
  <c r="J533"/>
  <c r="K533" s="1"/>
  <c r="C534"/>
  <c r="H534"/>
  <c r="I534" s="1"/>
  <c r="J534"/>
  <c r="K534" s="1"/>
  <c r="C535"/>
  <c r="D535" s="1"/>
  <c r="H535"/>
  <c r="I535" s="1"/>
  <c r="J535"/>
  <c r="K535" s="1"/>
  <c r="C536"/>
  <c r="F536" s="1"/>
  <c r="H536"/>
  <c r="I536"/>
  <c r="J536"/>
  <c r="K536" s="1"/>
  <c r="C537"/>
  <c r="H537"/>
  <c r="I537"/>
  <c r="J537"/>
  <c r="K537" s="1"/>
  <c r="C538"/>
  <c r="D538" s="1"/>
  <c r="H538"/>
  <c r="I538" s="1"/>
  <c r="J538"/>
  <c r="K538" s="1"/>
  <c r="C539"/>
  <c r="H539"/>
  <c r="I539" s="1"/>
  <c r="J539"/>
  <c r="K539" s="1"/>
  <c r="C540"/>
  <c r="E540" s="1"/>
  <c r="H540"/>
  <c r="I540" s="1"/>
  <c r="J540"/>
  <c r="K540" s="1"/>
  <c r="C541"/>
  <c r="H541"/>
  <c r="I541" s="1"/>
  <c r="J541"/>
  <c r="K541" s="1"/>
  <c r="C542"/>
  <c r="D542" s="1"/>
  <c r="H542"/>
  <c r="I542" s="1"/>
  <c r="J542"/>
  <c r="K542" s="1"/>
  <c r="C543"/>
  <c r="D543" s="1"/>
  <c r="H543"/>
  <c r="I543" s="1"/>
  <c r="J543"/>
  <c r="K543" s="1"/>
  <c r="C544"/>
  <c r="F544" s="1"/>
  <c r="H544"/>
  <c r="I544" s="1"/>
  <c r="J544"/>
  <c r="K544" s="1"/>
  <c r="C545"/>
  <c r="D545" s="1"/>
  <c r="H545"/>
  <c r="I545" s="1"/>
  <c r="J545"/>
  <c r="K545" s="1"/>
  <c r="C546"/>
  <c r="D546"/>
  <c r="H546"/>
  <c r="I546" s="1"/>
  <c r="J546"/>
  <c r="K546" s="1"/>
  <c r="C547"/>
  <c r="D547"/>
  <c r="H547"/>
  <c r="I547" s="1"/>
  <c r="J547"/>
  <c r="K547" s="1"/>
  <c r="C548"/>
  <c r="F548" s="1"/>
  <c r="D548"/>
  <c r="E548"/>
  <c r="H548"/>
  <c r="I548" s="1"/>
  <c r="J548"/>
  <c r="K548" s="1"/>
  <c r="C549"/>
  <c r="F549" s="1"/>
  <c r="H549"/>
  <c r="I549" s="1"/>
  <c r="J549"/>
  <c r="K549" s="1"/>
  <c r="C550"/>
  <c r="H550"/>
  <c r="I550" s="1"/>
  <c r="J550"/>
  <c r="K550" s="1"/>
  <c r="C551"/>
  <c r="D551"/>
  <c r="H551"/>
  <c r="I551" s="1"/>
  <c r="J551"/>
  <c r="K551" s="1"/>
  <c r="C552"/>
  <c r="F552" s="1"/>
  <c r="D552"/>
  <c r="E552"/>
  <c r="H552"/>
  <c r="I552"/>
  <c r="J552"/>
  <c r="K552" s="1"/>
  <c r="C553"/>
  <c r="H553"/>
  <c r="I553"/>
  <c r="J553"/>
  <c r="K553" s="1"/>
  <c r="C554"/>
  <c r="D554" s="1"/>
  <c r="H554"/>
  <c r="I554" s="1"/>
  <c r="J554"/>
  <c r="K554" s="1"/>
  <c r="C555"/>
  <c r="H555"/>
  <c r="I555" s="1"/>
  <c r="J555"/>
  <c r="K555" s="1"/>
  <c r="C556"/>
  <c r="F556" s="1"/>
  <c r="H556"/>
  <c r="I556" s="1"/>
  <c r="J556"/>
  <c r="K556" s="1"/>
  <c r="C557"/>
  <c r="H557"/>
  <c r="I557" s="1"/>
  <c r="J557"/>
  <c r="K557" s="1"/>
  <c r="C558"/>
  <c r="D558" s="1"/>
  <c r="H558"/>
  <c r="I558" s="1"/>
  <c r="J558"/>
  <c r="K558" s="1"/>
  <c r="C559"/>
  <c r="D559" s="1"/>
  <c r="H559"/>
  <c r="I559" s="1"/>
  <c r="J559"/>
  <c r="K559" s="1"/>
  <c r="C560"/>
  <c r="F560" s="1"/>
  <c r="H560"/>
  <c r="I560"/>
  <c r="J560"/>
  <c r="K560" s="1"/>
  <c r="C561"/>
  <c r="D561" s="1"/>
  <c r="H561"/>
  <c r="I561" s="1"/>
  <c r="J561"/>
  <c r="K561" s="1"/>
  <c r="C562"/>
  <c r="D562" s="1"/>
  <c r="H562"/>
  <c r="I562" s="1"/>
  <c r="J562"/>
  <c r="K562" s="1"/>
  <c r="C563"/>
  <c r="D563" s="1"/>
  <c r="H563"/>
  <c r="I563" s="1"/>
  <c r="J563"/>
  <c r="K563"/>
  <c r="C564"/>
  <c r="D564" s="1"/>
  <c r="H564"/>
  <c r="I564" s="1"/>
  <c r="J564"/>
  <c r="K564" s="1"/>
  <c r="C565"/>
  <c r="F565" s="1"/>
  <c r="H565"/>
  <c r="I565" s="1"/>
  <c r="J565"/>
  <c r="K565" s="1"/>
  <c r="C566"/>
  <c r="H566"/>
  <c r="I566" s="1"/>
  <c r="J566"/>
  <c r="K566" s="1"/>
  <c r="C567"/>
  <c r="E567" s="1"/>
  <c r="H567"/>
  <c r="I567" s="1"/>
  <c r="J567"/>
  <c r="K567" s="1"/>
  <c r="C568"/>
  <c r="F568" s="1"/>
  <c r="H568"/>
  <c r="I568" s="1"/>
  <c r="J568"/>
  <c r="K568" s="1"/>
  <c r="C569"/>
  <c r="D569" s="1"/>
  <c r="H569"/>
  <c r="I569" s="1"/>
  <c r="J569"/>
  <c r="K569" s="1"/>
  <c r="C570"/>
  <c r="H570"/>
  <c r="I570" s="1"/>
  <c r="J570"/>
  <c r="K570" s="1"/>
  <c r="C571"/>
  <c r="E571" s="1"/>
  <c r="H571"/>
  <c r="I571" s="1"/>
  <c r="J571"/>
  <c r="K571" s="1"/>
  <c r="C572"/>
  <c r="F572" s="1"/>
  <c r="H572"/>
  <c r="I572" s="1"/>
  <c r="J572"/>
  <c r="K572" s="1"/>
  <c r="C573"/>
  <c r="F573" s="1"/>
  <c r="H573"/>
  <c r="I573" s="1"/>
  <c r="J573"/>
  <c r="K573" s="1"/>
  <c r="C574"/>
  <c r="F574" s="1"/>
  <c r="D574"/>
  <c r="E574"/>
  <c r="H574"/>
  <c r="I574"/>
  <c r="J574"/>
  <c r="K574" s="1"/>
  <c r="C575"/>
  <c r="E575" s="1"/>
  <c r="H575"/>
  <c r="I575"/>
  <c r="J575"/>
  <c r="K575" s="1"/>
  <c r="C576"/>
  <c r="H576"/>
  <c r="I576" s="1"/>
  <c r="J576"/>
  <c r="K576" s="1"/>
  <c r="C577"/>
  <c r="H577"/>
  <c r="I577" s="1"/>
  <c r="J577"/>
  <c r="K577"/>
  <c r="C578"/>
  <c r="D578" s="1"/>
  <c r="H578"/>
  <c r="I578" s="1"/>
  <c r="J578"/>
  <c r="K578" s="1"/>
  <c r="C579"/>
  <c r="E579" s="1"/>
  <c r="H579"/>
  <c r="I579" s="1"/>
  <c r="J579"/>
  <c r="K579" s="1"/>
  <c r="C580"/>
  <c r="H580"/>
  <c r="I580" s="1"/>
  <c r="J580"/>
  <c r="K580" s="1"/>
  <c r="C581"/>
  <c r="H581"/>
  <c r="I581" s="1"/>
  <c r="J581"/>
  <c r="K581" s="1"/>
  <c r="C582"/>
  <c r="F582" s="1"/>
  <c r="H582"/>
  <c r="I582"/>
  <c r="J582"/>
  <c r="K582" s="1"/>
  <c r="C583"/>
  <c r="E583" s="1"/>
  <c r="H583"/>
  <c r="I583"/>
  <c r="J583"/>
  <c r="K583" s="1"/>
  <c r="C584"/>
  <c r="H584"/>
  <c r="I584" s="1"/>
  <c r="J584"/>
  <c r="K584" s="1"/>
  <c r="C585"/>
  <c r="H585"/>
  <c r="I585" s="1"/>
  <c r="J585"/>
  <c r="K585"/>
  <c r="C586"/>
  <c r="D586" s="1"/>
  <c r="H586"/>
  <c r="I586" s="1"/>
  <c r="J586"/>
  <c r="K586" s="1"/>
  <c r="C587"/>
  <c r="E587" s="1"/>
  <c r="H587"/>
  <c r="I587" s="1"/>
  <c r="J587"/>
  <c r="K587" s="1"/>
  <c r="C588"/>
  <c r="H588"/>
  <c r="I588" s="1"/>
  <c r="J588"/>
  <c r="K588" s="1"/>
  <c r="C589"/>
  <c r="H589"/>
  <c r="I589" s="1"/>
  <c r="J589"/>
  <c r="K589" s="1"/>
  <c r="C590"/>
  <c r="D590" s="1"/>
  <c r="F590"/>
  <c r="H590"/>
  <c r="I590" s="1"/>
  <c r="J590"/>
  <c r="K590" s="1"/>
  <c r="C591"/>
  <c r="E591" s="1"/>
  <c r="H591"/>
  <c r="I591" s="1"/>
  <c r="J591"/>
  <c r="K591" s="1"/>
  <c r="C592"/>
  <c r="H592"/>
  <c r="I592" s="1"/>
  <c r="J592"/>
  <c r="K592" s="1"/>
  <c r="C593"/>
  <c r="H593"/>
  <c r="I593" s="1"/>
  <c r="J593"/>
  <c r="K593" s="1"/>
  <c r="C594"/>
  <c r="D594" s="1"/>
  <c r="H594"/>
  <c r="I594" s="1"/>
  <c r="J594"/>
  <c r="K594" s="1"/>
  <c r="C595"/>
  <c r="E595" s="1"/>
  <c r="H595"/>
  <c r="I595" s="1"/>
  <c r="J595"/>
  <c r="K595" s="1"/>
  <c r="C596"/>
  <c r="H596"/>
  <c r="I596" s="1"/>
  <c r="J596"/>
  <c r="K596" s="1"/>
  <c r="C597"/>
  <c r="H597"/>
  <c r="I597" s="1"/>
  <c r="J597"/>
  <c r="K597" s="1"/>
  <c r="C598"/>
  <c r="F598" s="1"/>
  <c r="D598"/>
  <c r="H598"/>
  <c r="I598" s="1"/>
  <c r="J598"/>
  <c r="K598" s="1"/>
  <c r="C599"/>
  <c r="E599" s="1"/>
  <c r="H599"/>
  <c r="I599" s="1"/>
  <c r="J599"/>
  <c r="K599" s="1"/>
  <c r="C600"/>
  <c r="H600"/>
  <c r="I600" s="1"/>
  <c r="J600"/>
  <c r="K600" s="1"/>
  <c r="C601"/>
  <c r="H601"/>
  <c r="I601" s="1"/>
  <c r="J601"/>
  <c r="K601" s="1"/>
  <c r="C602"/>
  <c r="D602" s="1"/>
  <c r="H602"/>
  <c r="I602" s="1"/>
  <c r="J602"/>
  <c r="K602" s="1"/>
  <c r="C603"/>
  <c r="E603" s="1"/>
  <c r="H603"/>
  <c r="I603" s="1"/>
  <c r="J603"/>
  <c r="K603" s="1"/>
  <c r="C604"/>
  <c r="H604"/>
  <c r="I604" s="1"/>
  <c r="J604"/>
  <c r="K604" s="1"/>
  <c r="C605"/>
  <c r="H605"/>
  <c r="I605" s="1"/>
  <c r="J605"/>
  <c r="K605" s="1"/>
  <c r="C606"/>
  <c r="F606" s="1"/>
  <c r="D606"/>
  <c r="E606"/>
  <c r="H606"/>
  <c r="I606"/>
  <c r="J606"/>
  <c r="K606" s="1"/>
  <c r="C607"/>
  <c r="E607" s="1"/>
  <c r="H607"/>
  <c r="I607"/>
  <c r="J607"/>
  <c r="K607" s="1"/>
  <c r="C608"/>
  <c r="H608"/>
  <c r="I608" s="1"/>
  <c r="J608"/>
  <c r="K608" s="1"/>
  <c r="C609"/>
  <c r="H609"/>
  <c r="I609" s="1"/>
  <c r="J609"/>
  <c r="K609"/>
  <c r="C610"/>
  <c r="D610" s="1"/>
  <c r="H610"/>
  <c r="I610" s="1"/>
  <c r="J610"/>
  <c r="K610" s="1"/>
  <c r="C611"/>
  <c r="E611" s="1"/>
  <c r="H611"/>
  <c r="I611" s="1"/>
  <c r="J611"/>
  <c r="K611" s="1"/>
  <c r="C612"/>
  <c r="H612"/>
  <c r="I612" s="1"/>
  <c r="J612"/>
  <c r="K612" s="1"/>
  <c r="C613"/>
  <c r="H613"/>
  <c r="I613" s="1"/>
  <c r="J613"/>
  <c r="K613" s="1"/>
  <c r="C614"/>
  <c r="F614" s="1"/>
  <c r="H614"/>
  <c r="I614"/>
  <c r="J614"/>
  <c r="K614" s="1"/>
  <c r="C615"/>
  <c r="E615" s="1"/>
  <c r="H615"/>
  <c r="I615"/>
  <c r="J615"/>
  <c r="K615" s="1"/>
  <c r="C616"/>
  <c r="H616"/>
  <c r="I616" s="1"/>
  <c r="J616"/>
  <c r="K616" s="1"/>
  <c r="C617"/>
  <c r="H617"/>
  <c r="I617" s="1"/>
  <c r="J617"/>
  <c r="K617"/>
  <c r="C618"/>
  <c r="D618" s="1"/>
  <c r="H618"/>
  <c r="I618" s="1"/>
  <c r="J618"/>
  <c r="K618" s="1"/>
  <c r="C619"/>
  <c r="E619" s="1"/>
  <c r="H619"/>
  <c r="I619" s="1"/>
  <c r="J619"/>
  <c r="K619" s="1"/>
  <c r="C620"/>
  <c r="H620"/>
  <c r="I620" s="1"/>
  <c r="J620"/>
  <c r="K620" s="1"/>
  <c r="C621"/>
  <c r="H621"/>
  <c r="I621" s="1"/>
  <c r="J621"/>
  <c r="K621" s="1"/>
  <c r="C622"/>
  <c r="D622" s="1"/>
  <c r="F622"/>
  <c r="H622"/>
  <c r="I622" s="1"/>
  <c r="J622"/>
  <c r="K622" s="1"/>
  <c r="C623"/>
  <c r="E623" s="1"/>
  <c r="H623"/>
  <c r="I623" s="1"/>
  <c r="J623"/>
  <c r="K623" s="1"/>
  <c r="C624"/>
  <c r="H624"/>
  <c r="I624" s="1"/>
  <c r="J624"/>
  <c r="K624" s="1"/>
  <c r="C625"/>
  <c r="H625"/>
  <c r="I625" s="1"/>
  <c r="J625"/>
  <c r="K625" s="1"/>
  <c r="C626"/>
  <c r="D626" s="1"/>
  <c r="H626"/>
  <c r="I626" s="1"/>
  <c r="J626"/>
  <c r="K626" s="1"/>
  <c r="C627"/>
  <c r="D627" s="1"/>
  <c r="E627"/>
  <c r="H627"/>
  <c r="I627" s="1"/>
  <c r="J627"/>
  <c r="K627" s="1"/>
  <c r="C628"/>
  <c r="F628" s="1"/>
  <c r="H628"/>
  <c r="I628" s="1"/>
  <c r="J628"/>
  <c r="K628" s="1"/>
  <c r="C629"/>
  <c r="H629"/>
  <c r="I629" s="1"/>
  <c r="J629"/>
  <c r="K629" s="1"/>
  <c r="C630"/>
  <c r="E630" s="1"/>
  <c r="H630"/>
  <c r="I630" s="1"/>
  <c r="J630"/>
  <c r="K630" s="1"/>
  <c r="C631"/>
  <c r="D631" s="1"/>
  <c r="H631"/>
  <c r="I631" s="1"/>
  <c r="J631"/>
  <c r="K631" s="1"/>
  <c r="C632"/>
  <c r="F632" s="1"/>
  <c r="H632"/>
  <c r="I632" s="1"/>
  <c r="J632"/>
  <c r="K632" s="1"/>
  <c r="C633"/>
  <c r="D633" s="1"/>
  <c r="H633"/>
  <c r="I633" s="1"/>
  <c r="J633"/>
  <c r="K633" s="1"/>
  <c r="C634"/>
  <c r="D634" s="1"/>
  <c r="E634"/>
  <c r="F634"/>
  <c r="H634"/>
  <c r="I634" s="1"/>
  <c r="J634"/>
  <c r="K634" s="1"/>
  <c r="C635"/>
  <c r="D635" s="1"/>
  <c r="H635"/>
  <c r="I635"/>
  <c r="J635"/>
  <c r="K635" s="1"/>
  <c r="C636"/>
  <c r="H636"/>
  <c r="I636" s="1"/>
  <c r="J636"/>
  <c r="K636" s="1"/>
  <c r="C637"/>
  <c r="D637" s="1"/>
  <c r="H637"/>
  <c r="I637" s="1"/>
  <c r="J637"/>
  <c r="K637"/>
  <c r="C638"/>
  <c r="D638" s="1"/>
  <c r="H638"/>
  <c r="I638" s="1"/>
  <c r="J638"/>
  <c r="K638" s="1"/>
  <c r="C639"/>
  <c r="D639" s="1"/>
  <c r="H639"/>
  <c r="I639" s="1"/>
  <c r="J639"/>
  <c r="K639" s="1"/>
  <c r="C640"/>
  <c r="F640" s="1"/>
  <c r="H640"/>
  <c r="I640" s="1"/>
  <c r="J640"/>
  <c r="K640" s="1"/>
  <c r="C641"/>
  <c r="H641"/>
  <c r="I641" s="1"/>
  <c r="J641"/>
  <c r="K641" s="1"/>
  <c r="C642"/>
  <c r="D642" s="1"/>
  <c r="H642"/>
  <c r="I642" s="1"/>
  <c r="J642"/>
  <c r="K642" s="1"/>
  <c r="C643"/>
  <c r="D643" s="1"/>
  <c r="E643"/>
  <c r="H643"/>
  <c r="I643" s="1"/>
  <c r="J643"/>
  <c r="K643" s="1"/>
  <c r="C644"/>
  <c r="F644" s="1"/>
  <c r="H644"/>
  <c r="I644" s="1"/>
  <c r="J644"/>
  <c r="K644" s="1"/>
  <c r="C645"/>
  <c r="H645"/>
  <c r="I645" s="1"/>
  <c r="J645"/>
  <c r="K645" s="1"/>
  <c r="C646"/>
  <c r="F646" s="1"/>
  <c r="H646"/>
  <c r="I646" s="1"/>
  <c r="J646"/>
  <c r="K646" s="1"/>
  <c r="C647"/>
  <c r="D647" s="1"/>
  <c r="H647"/>
  <c r="I647"/>
  <c r="J647"/>
  <c r="K647" s="1"/>
  <c r="C648"/>
  <c r="H648"/>
  <c r="I648" s="1"/>
  <c r="J648"/>
  <c r="K648" s="1"/>
  <c r="C649"/>
  <c r="D649" s="1"/>
  <c r="H649"/>
  <c r="I649" s="1"/>
  <c r="J649"/>
  <c r="K649"/>
  <c r="C650"/>
  <c r="D650" s="1"/>
  <c r="H650"/>
  <c r="I650" s="1"/>
  <c r="J650"/>
  <c r="K650" s="1"/>
  <c r="C651"/>
  <c r="D651" s="1"/>
  <c r="H651"/>
  <c r="I651"/>
  <c r="J651"/>
  <c r="K651" s="1"/>
  <c r="C652"/>
  <c r="H652"/>
  <c r="I652" s="1"/>
  <c r="J652"/>
  <c r="K652" s="1"/>
  <c r="C653"/>
  <c r="D653" s="1"/>
  <c r="H653"/>
  <c r="I653" s="1"/>
  <c r="J653"/>
  <c r="K653"/>
  <c r="C654"/>
  <c r="D654" s="1"/>
  <c r="H654"/>
  <c r="I654" s="1"/>
  <c r="J654"/>
  <c r="K654" s="1"/>
  <c r="C655"/>
  <c r="D655" s="1"/>
  <c r="E655"/>
  <c r="F655"/>
  <c r="H655"/>
  <c r="I655" s="1"/>
  <c r="J655"/>
  <c r="K655" s="1"/>
  <c r="C656"/>
  <c r="F656" s="1"/>
  <c r="H656"/>
  <c r="I656" s="1"/>
  <c r="J656"/>
  <c r="K656" s="1"/>
  <c r="C657"/>
  <c r="H657"/>
  <c r="I657" s="1"/>
  <c r="J657"/>
  <c r="K657" s="1"/>
  <c r="C658"/>
  <c r="F658" s="1"/>
  <c r="D658"/>
  <c r="H658"/>
  <c r="I658" s="1"/>
  <c r="J658"/>
  <c r="K658" s="1"/>
  <c r="C659"/>
  <c r="D659" s="1"/>
  <c r="E659"/>
  <c r="H659"/>
  <c r="I659" s="1"/>
  <c r="J659"/>
  <c r="K659" s="1"/>
  <c r="C660"/>
  <c r="F660" s="1"/>
  <c r="H660"/>
  <c r="I660" s="1"/>
  <c r="J660"/>
  <c r="K660" s="1"/>
  <c r="C661"/>
  <c r="H661"/>
  <c r="I661" s="1"/>
  <c r="J661"/>
  <c r="K661" s="1"/>
  <c r="C662"/>
  <c r="F662" s="1"/>
  <c r="D662"/>
  <c r="E662"/>
  <c r="H662"/>
  <c r="I662" s="1"/>
  <c r="J662"/>
  <c r="K662" s="1"/>
  <c r="C663"/>
  <c r="D663" s="1"/>
  <c r="H663"/>
  <c r="I663"/>
  <c r="J663"/>
  <c r="K663" s="1"/>
  <c r="C664"/>
  <c r="H664"/>
  <c r="I664" s="1"/>
  <c r="J664"/>
  <c r="K664" s="1"/>
  <c r="C665"/>
  <c r="D665" s="1"/>
  <c r="H665"/>
  <c r="I665" s="1"/>
  <c r="J665"/>
  <c r="K665"/>
  <c r="C666"/>
  <c r="F666" s="1"/>
  <c r="H666"/>
  <c r="I666" s="1"/>
  <c r="J666"/>
  <c r="K666" s="1"/>
  <c r="C667"/>
  <c r="D667" s="1"/>
  <c r="H667"/>
  <c r="I667"/>
  <c r="J667"/>
  <c r="K667" s="1"/>
  <c r="C668"/>
  <c r="H668"/>
  <c r="I668" s="1"/>
  <c r="J668"/>
  <c r="K668" s="1"/>
  <c r="C669"/>
  <c r="D669" s="1"/>
  <c r="H669"/>
  <c r="I669" s="1"/>
  <c r="J669"/>
  <c r="K669" s="1"/>
  <c r="C670"/>
  <c r="F670" s="1"/>
  <c r="H670"/>
  <c r="I670" s="1"/>
  <c r="J670"/>
  <c r="K670" s="1"/>
  <c r="C671"/>
  <c r="D671" s="1"/>
  <c r="H671"/>
  <c r="I671"/>
  <c r="J671"/>
  <c r="K671" s="1"/>
  <c r="C672"/>
  <c r="F672" s="1"/>
  <c r="H672"/>
  <c r="I672" s="1"/>
  <c r="J672"/>
  <c r="K672" s="1"/>
  <c r="C673"/>
  <c r="D673" s="1"/>
  <c r="H673"/>
  <c r="I673" s="1"/>
  <c r="J673"/>
  <c r="K673"/>
  <c r="C674"/>
  <c r="F674" s="1"/>
  <c r="H674"/>
  <c r="I674"/>
  <c r="J674"/>
  <c r="K674" s="1"/>
  <c r="C675"/>
  <c r="D675" s="1"/>
  <c r="H675"/>
  <c r="I675" s="1"/>
  <c r="J675"/>
  <c r="K675" s="1"/>
  <c r="C676"/>
  <c r="F676" s="1"/>
  <c r="H676"/>
  <c r="I676" s="1"/>
  <c r="J676"/>
  <c r="K676" s="1"/>
  <c r="C677"/>
  <c r="H677"/>
  <c r="I677" s="1"/>
  <c r="J677"/>
  <c r="K677" s="1"/>
  <c r="C678"/>
  <c r="F678" s="1"/>
  <c r="D678"/>
  <c r="H678"/>
  <c r="I678" s="1"/>
  <c r="J678"/>
  <c r="K678" s="1"/>
  <c r="C679"/>
  <c r="D679" s="1"/>
  <c r="E679"/>
  <c r="H679"/>
  <c r="I679" s="1"/>
  <c r="J679"/>
  <c r="K679" s="1"/>
  <c r="C680"/>
  <c r="H680"/>
  <c r="I680" s="1"/>
  <c r="J680"/>
  <c r="K680" s="1"/>
  <c r="C681"/>
  <c r="D681" s="1"/>
  <c r="H681"/>
  <c r="I681" s="1"/>
  <c r="J681"/>
  <c r="K681" s="1"/>
  <c r="C682"/>
  <c r="F682" s="1"/>
  <c r="H682"/>
  <c r="I682" s="1"/>
  <c r="J682"/>
  <c r="K682" s="1"/>
  <c r="C683"/>
  <c r="D683" s="1"/>
  <c r="H683"/>
  <c r="I683"/>
  <c r="J683"/>
  <c r="K683" s="1"/>
  <c r="C684"/>
  <c r="H684"/>
  <c r="I684" s="1"/>
  <c r="J684"/>
  <c r="K684" s="1"/>
  <c r="C685"/>
  <c r="D685" s="1"/>
  <c r="H685"/>
  <c r="I685" s="1"/>
  <c r="J685"/>
  <c r="K685" s="1"/>
  <c r="C686"/>
  <c r="F686" s="1"/>
  <c r="H686"/>
  <c r="I686" s="1"/>
  <c r="J686"/>
  <c r="K686" s="1"/>
  <c r="C687"/>
  <c r="D687" s="1"/>
  <c r="E687"/>
  <c r="F687"/>
  <c r="H687"/>
  <c r="I687" s="1"/>
  <c r="J687"/>
  <c r="K687" s="1"/>
  <c r="C688"/>
  <c r="F688" s="1"/>
  <c r="H688"/>
  <c r="I688" s="1"/>
  <c r="J688"/>
  <c r="K688" s="1"/>
  <c r="C689"/>
  <c r="H689"/>
  <c r="I689" s="1"/>
  <c r="J689"/>
  <c r="K689" s="1"/>
  <c r="C690"/>
  <c r="F690" s="1"/>
  <c r="D690"/>
  <c r="H690"/>
  <c r="I690" s="1"/>
  <c r="J690"/>
  <c r="K690" s="1"/>
  <c r="C691"/>
  <c r="D691" s="1"/>
  <c r="E691"/>
  <c r="H691"/>
  <c r="I691" s="1"/>
  <c r="J691"/>
  <c r="K691" s="1"/>
  <c r="C692"/>
  <c r="F692" s="1"/>
  <c r="H692"/>
  <c r="I692" s="1"/>
  <c r="J692"/>
  <c r="K692" s="1"/>
  <c r="C693"/>
  <c r="H693"/>
  <c r="I693" s="1"/>
  <c r="J693"/>
  <c r="K693" s="1"/>
  <c r="C694"/>
  <c r="F694" s="1"/>
  <c r="D694"/>
  <c r="E694"/>
  <c r="H694"/>
  <c r="I694" s="1"/>
  <c r="J694"/>
  <c r="K694" s="1"/>
  <c r="C695"/>
  <c r="D695" s="1"/>
  <c r="H695"/>
  <c r="I695"/>
  <c r="J695"/>
  <c r="K695" s="1"/>
  <c r="C696"/>
  <c r="H696"/>
  <c r="I696" s="1"/>
  <c r="J696"/>
  <c r="K696" s="1"/>
  <c r="C697"/>
  <c r="D697" s="1"/>
  <c r="H697"/>
  <c r="I697" s="1"/>
  <c r="J697"/>
  <c r="K697"/>
  <c r="C698"/>
  <c r="F698" s="1"/>
  <c r="H698"/>
  <c r="I698" s="1"/>
  <c r="J698"/>
  <c r="K698" s="1"/>
  <c r="C699"/>
  <c r="D699" s="1"/>
  <c r="H699"/>
  <c r="I699"/>
  <c r="J699"/>
  <c r="K699" s="1"/>
  <c r="C700"/>
  <c r="H700"/>
  <c r="I700" s="1"/>
  <c r="J700"/>
  <c r="K700" s="1"/>
  <c r="C701"/>
  <c r="D701" s="1"/>
  <c r="H701"/>
  <c r="I701" s="1"/>
  <c r="J701"/>
  <c r="K701" s="1"/>
  <c r="C702"/>
  <c r="F702" s="1"/>
  <c r="H702"/>
  <c r="I702" s="1"/>
  <c r="J702"/>
  <c r="K702" s="1"/>
  <c r="C703"/>
  <c r="D703" s="1"/>
  <c r="H703"/>
  <c r="I703"/>
  <c r="J703"/>
  <c r="K703" s="1"/>
  <c r="C704"/>
  <c r="F704" s="1"/>
  <c r="H704"/>
  <c r="I704" s="1"/>
  <c r="J704"/>
  <c r="K704" s="1"/>
  <c r="C705"/>
  <c r="H705"/>
  <c r="I705" s="1"/>
  <c r="J705"/>
  <c r="K705"/>
  <c r="C706"/>
  <c r="F706" s="1"/>
  <c r="H706"/>
  <c r="I706"/>
  <c r="J706"/>
  <c r="K706" s="1"/>
  <c r="C707"/>
  <c r="D707" s="1"/>
  <c r="H707"/>
  <c r="I707" s="1"/>
  <c r="J707"/>
  <c r="K707" s="1"/>
  <c r="C708"/>
  <c r="F708" s="1"/>
  <c r="H708"/>
  <c r="I708" s="1"/>
  <c r="J708"/>
  <c r="K708" s="1"/>
  <c r="C709"/>
  <c r="H709"/>
  <c r="I709" s="1"/>
  <c r="J709"/>
  <c r="K709" s="1"/>
  <c r="C710"/>
  <c r="F710" s="1"/>
  <c r="D710"/>
  <c r="H710"/>
  <c r="I710" s="1"/>
  <c r="J710"/>
  <c r="K710" s="1"/>
  <c r="C711"/>
  <c r="D711" s="1"/>
  <c r="E711"/>
  <c r="H711"/>
  <c r="I711" s="1"/>
  <c r="J711"/>
  <c r="K711" s="1"/>
  <c r="C712"/>
  <c r="H712"/>
  <c r="I712" s="1"/>
  <c r="J712"/>
  <c r="K712" s="1"/>
  <c r="C713"/>
  <c r="D713" s="1"/>
  <c r="H713"/>
  <c r="I713" s="1"/>
  <c r="J713"/>
  <c r="K713" s="1"/>
  <c r="C714"/>
  <c r="F714" s="1"/>
  <c r="H714"/>
  <c r="I714" s="1"/>
  <c r="J714"/>
  <c r="K714" s="1"/>
  <c r="C715"/>
  <c r="D715" s="1"/>
  <c r="H715"/>
  <c r="I715"/>
  <c r="J715"/>
  <c r="K715" s="1"/>
  <c r="C716"/>
  <c r="H716"/>
  <c r="I716" s="1"/>
  <c r="J716"/>
  <c r="K716" s="1"/>
  <c r="C717"/>
  <c r="D717" s="1"/>
  <c r="H717"/>
  <c r="I717" s="1"/>
  <c r="J717"/>
  <c r="K717" s="1"/>
  <c r="C718"/>
  <c r="F718" s="1"/>
  <c r="H718"/>
  <c r="I718" s="1"/>
  <c r="J718"/>
  <c r="K718" s="1"/>
  <c r="C719"/>
  <c r="D719" s="1"/>
  <c r="E719"/>
  <c r="F719"/>
  <c r="H719"/>
  <c r="I719" s="1"/>
  <c r="J719"/>
  <c r="K719" s="1"/>
  <c r="C720"/>
  <c r="F720" s="1"/>
  <c r="H720"/>
  <c r="I720" s="1"/>
  <c r="J720"/>
  <c r="K720" s="1"/>
  <c r="C721"/>
  <c r="H721"/>
  <c r="I721" s="1"/>
  <c r="J721"/>
  <c r="K721" s="1"/>
  <c r="C722"/>
  <c r="F722" s="1"/>
  <c r="D722"/>
  <c r="H722"/>
  <c r="I722" s="1"/>
  <c r="J722"/>
  <c r="K722" s="1"/>
  <c r="C723"/>
  <c r="D723" s="1"/>
  <c r="E723"/>
  <c r="H723"/>
  <c r="I723" s="1"/>
  <c r="J723"/>
  <c r="K723" s="1"/>
  <c r="C724"/>
  <c r="F724" s="1"/>
  <c r="H724"/>
  <c r="I724" s="1"/>
  <c r="J724"/>
  <c r="K724" s="1"/>
  <c r="C725"/>
  <c r="H725"/>
  <c r="I725" s="1"/>
  <c r="J725"/>
  <c r="K725" s="1"/>
  <c r="C726"/>
  <c r="F726" s="1"/>
  <c r="D726"/>
  <c r="E726"/>
  <c r="H726"/>
  <c r="I726" s="1"/>
  <c r="J726"/>
  <c r="K726" s="1"/>
  <c r="C727"/>
  <c r="D727" s="1"/>
  <c r="H727"/>
  <c r="I727"/>
  <c r="J727"/>
  <c r="K727" s="1"/>
  <c r="C728"/>
  <c r="F728" s="1"/>
  <c r="H728"/>
  <c r="I728" s="1"/>
  <c r="J728"/>
  <c r="K728" s="1"/>
  <c r="C729"/>
  <c r="D729" s="1"/>
  <c r="H729"/>
  <c r="I729" s="1"/>
  <c r="J729"/>
  <c r="K729"/>
  <c r="C730"/>
  <c r="F730" s="1"/>
  <c r="H730"/>
  <c r="I730" s="1"/>
  <c r="J730"/>
  <c r="K730" s="1"/>
  <c r="C731"/>
  <c r="D731" s="1"/>
  <c r="H731"/>
  <c r="I731"/>
  <c r="J731"/>
  <c r="K731" s="1"/>
  <c r="C732"/>
  <c r="H732"/>
  <c r="I732" s="1"/>
  <c r="J732"/>
  <c r="K732" s="1"/>
  <c r="C733"/>
  <c r="D733" s="1"/>
  <c r="H733"/>
  <c r="I733" s="1"/>
  <c r="J733"/>
  <c r="K733" s="1"/>
  <c r="C734"/>
  <c r="F734" s="1"/>
  <c r="H734"/>
  <c r="I734" s="1"/>
  <c r="J734"/>
  <c r="K734" s="1"/>
  <c r="C735"/>
  <c r="D735" s="1"/>
  <c r="H735"/>
  <c r="I735"/>
  <c r="J735"/>
  <c r="K735" s="1"/>
  <c r="C736"/>
  <c r="F736" s="1"/>
  <c r="H736"/>
  <c r="I736" s="1"/>
  <c r="J736"/>
  <c r="K736" s="1"/>
  <c r="C737"/>
  <c r="H737"/>
  <c r="I737" s="1"/>
  <c r="J737"/>
  <c r="K737"/>
  <c r="C738"/>
  <c r="F738" s="1"/>
  <c r="H738"/>
  <c r="I738"/>
  <c r="J738"/>
  <c r="K738" s="1"/>
  <c r="C739"/>
  <c r="D739" s="1"/>
  <c r="H739"/>
  <c r="I739" s="1"/>
  <c r="J739"/>
  <c r="K739" s="1"/>
  <c r="C740"/>
  <c r="F740" s="1"/>
  <c r="H740"/>
  <c r="I740" s="1"/>
  <c r="J740"/>
  <c r="K740" s="1"/>
  <c r="C741"/>
  <c r="H741"/>
  <c r="I741" s="1"/>
  <c r="J741"/>
  <c r="K741" s="1"/>
  <c r="C742"/>
  <c r="F742" s="1"/>
  <c r="D742"/>
  <c r="H742"/>
  <c r="I742" s="1"/>
  <c r="J742"/>
  <c r="K742" s="1"/>
  <c r="C743"/>
  <c r="D743" s="1"/>
  <c r="E743"/>
  <c r="H743"/>
  <c r="I743" s="1"/>
  <c r="J743"/>
  <c r="K743" s="1"/>
  <c r="C744"/>
  <c r="H744"/>
  <c r="I744" s="1"/>
  <c r="J744"/>
  <c r="K744" s="1"/>
  <c r="C745"/>
  <c r="D745" s="1"/>
  <c r="H745"/>
  <c r="I745" s="1"/>
  <c r="J745"/>
  <c r="K745" s="1"/>
  <c r="C746"/>
  <c r="F746" s="1"/>
  <c r="H746"/>
  <c r="I746" s="1"/>
  <c r="J746"/>
  <c r="K746" s="1"/>
  <c r="C747"/>
  <c r="H747"/>
  <c r="I747"/>
  <c r="J747"/>
  <c r="K747" s="1"/>
  <c r="C748"/>
  <c r="H748"/>
  <c r="I748" s="1"/>
  <c r="J748"/>
  <c r="K748" s="1"/>
  <c r="C749"/>
  <c r="D749" s="1"/>
  <c r="H749"/>
  <c r="I749" s="1"/>
  <c r="J749"/>
  <c r="K749" s="1"/>
  <c r="C750"/>
  <c r="F750" s="1"/>
  <c r="H750"/>
  <c r="I750" s="1"/>
  <c r="J750"/>
  <c r="K750" s="1"/>
  <c r="C751"/>
  <c r="D751" s="1"/>
  <c r="E751"/>
  <c r="F751"/>
  <c r="H751"/>
  <c r="I751" s="1"/>
  <c r="J751"/>
  <c r="K751" s="1"/>
  <c r="C752"/>
  <c r="F752" s="1"/>
  <c r="H752"/>
  <c r="I752" s="1"/>
  <c r="J752"/>
  <c r="K752" s="1"/>
  <c r="C753"/>
  <c r="D753" s="1"/>
  <c r="H753"/>
  <c r="I753" s="1"/>
  <c r="J753"/>
  <c r="K753" s="1"/>
  <c r="C754"/>
  <c r="F754" s="1"/>
  <c r="D754"/>
  <c r="H754"/>
  <c r="I754" s="1"/>
  <c r="J754"/>
  <c r="K754" s="1"/>
  <c r="C755"/>
  <c r="D755" s="1"/>
  <c r="E755"/>
  <c r="H755"/>
  <c r="I755" s="1"/>
  <c r="J755"/>
  <c r="K755" s="1"/>
  <c r="C756"/>
  <c r="F756" s="1"/>
  <c r="H756"/>
  <c r="I756" s="1"/>
  <c r="J756"/>
  <c r="K756" s="1"/>
  <c r="C757"/>
  <c r="H757"/>
  <c r="I757" s="1"/>
  <c r="J757"/>
  <c r="K757" s="1"/>
  <c r="C758"/>
  <c r="F758" s="1"/>
  <c r="D758"/>
  <c r="E758"/>
  <c r="H758"/>
  <c r="I758" s="1"/>
  <c r="J758"/>
  <c r="K758" s="1"/>
  <c r="C759"/>
  <c r="D759" s="1"/>
  <c r="H759"/>
  <c r="I759"/>
  <c r="J759"/>
  <c r="K759" s="1"/>
  <c r="C760"/>
  <c r="E760" s="1"/>
  <c r="F760"/>
  <c r="H760"/>
  <c r="I760" s="1"/>
  <c r="J760"/>
  <c r="K760" s="1"/>
  <c r="C761"/>
  <c r="F761" s="1"/>
  <c r="H761"/>
  <c r="I761" s="1"/>
  <c r="J761"/>
  <c r="K761" s="1"/>
  <c r="C762"/>
  <c r="F762" s="1"/>
  <c r="D762"/>
  <c r="E762"/>
  <c r="H762"/>
  <c r="I762" s="1"/>
  <c r="J762"/>
  <c r="K762" s="1"/>
  <c r="C763"/>
  <c r="D763" s="1"/>
  <c r="H763"/>
  <c r="I763" s="1"/>
  <c r="J763"/>
  <c r="K763" s="1"/>
  <c r="C764"/>
  <c r="E764" s="1"/>
  <c r="H764"/>
  <c r="I764" s="1"/>
  <c r="J764"/>
  <c r="K764" s="1"/>
  <c r="C765"/>
  <c r="H765"/>
  <c r="I765" s="1"/>
  <c r="J765"/>
  <c r="K765" s="1"/>
  <c r="C766"/>
  <c r="H766"/>
  <c r="I766" s="1"/>
  <c r="J766"/>
  <c r="K766" s="1"/>
  <c r="C767"/>
  <c r="D767" s="1"/>
  <c r="H767"/>
  <c r="I767"/>
  <c r="J767"/>
  <c r="K767" s="1"/>
  <c r="C768"/>
  <c r="E768" s="1"/>
  <c r="H768"/>
  <c r="I768" s="1"/>
  <c r="J768"/>
  <c r="K768" s="1"/>
  <c r="C769"/>
  <c r="F769" s="1"/>
  <c r="H769"/>
  <c r="I769" s="1"/>
  <c r="J769"/>
  <c r="K769" s="1"/>
  <c r="C770"/>
  <c r="F770" s="1"/>
  <c r="D770"/>
  <c r="H770"/>
  <c r="I770" s="1"/>
  <c r="J770"/>
  <c r="K770" s="1"/>
  <c r="C771"/>
  <c r="D771" s="1"/>
  <c r="H771"/>
  <c r="I771" s="1"/>
  <c r="J771"/>
  <c r="K771" s="1"/>
  <c r="C772"/>
  <c r="E772" s="1"/>
  <c r="H772"/>
  <c r="I772" s="1"/>
  <c r="J772"/>
  <c r="K772" s="1"/>
  <c r="C773"/>
  <c r="H773"/>
  <c r="I773" s="1"/>
  <c r="J773"/>
  <c r="K773" s="1"/>
  <c r="C774"/>
  <c r="F774" s="1"/>
  <c r="H774"/>
  <c r="I774" s="1"/>
  <c r="J774"/>
  <c r="K774" s="1"/>
  <c r="C775"/>
  <c r="D775" s="1"/>
  <c r="H775"/>
  <c r="I775"/>
  <c r="J775"/>
  <c r="K775" s="1"/>
  <c r="C776"/>
  <c r="E776" s="1"/>
  <c r="F776"/>
  <c r="H776"/>
  <c r="I776" s="1"/>
  <c r="J776"/>
  <c r="K776" s="1"/>
  <c r="C777"/>
  <c r="F777" s="1"/>
  <c r="H777"/>
  <c r="I777" s="1"/>
  <c r="J777"/>
  <c r="K777" s="1"/>
  <c r="C778"/>
  <c r="F778" s="1"/>
  <c r="H778"/>
  <c r="I778" s="1"/>
  <c r="J778"/>
  <c r="K778" s="1"/>
  <c r="C779"/>
  <c r="D779" s="1"/>
  <c r="H779"/>
  <c r="I779" s="1"/>
  <c r="J779"/>
  <c r="K779" s="1"/>
  <c r="C780"/>
  <c r="E780" s="1"/>
  <c r="H780"/>
  <c r="I780" s="1"/>
  <c r="J780"/>
  <c r="K780" s="1"/>
  <c r="C781"/>
  <c r="H781"/>
  <c r="I781" s="1"/>
  <c r="J781"/>
  <c r="K781" s="1"/>
  <c r="C782"/>
  <c r="H782"/>
  <c r="I782" s="1"/>
  <c r="J782"/>
  <c r="K782" s="1"/>
  <c r="C783"/>
  <c r="D783" s="1"/>
  <c r="H783"/>
  <c r="I783" s="1"/>
  <c r="J783"/>
  <c r="K783" s="1"/>
  <c r="C784"/>
  <c r="E784" s="1"/>
  <c r="H784"/>
  <c r="I784" s="1"/>
  <c r="J784"/>
  <c r="K784" s="1"/>
  <c r="C785"/>
  <c r="F785" s="1"/>
  <c r="H785"/>
  <c r="I785" s="1"/>
  <c r="J785"/>
  <c r="K785"/>
  <c r="C786"/>
  <c r="F786" s="1"/>
  <c r="H786"/>
  <c r="I786" s="1"/>
  <c r="J786"/>
  <c r="K786" s="1"/>
  <c r="C787"/>
  <c r="D787" s="1"/>
  <c r="H787"/>
  <c r="I787" s="1"/>
  <c r="J787"/>
  <c r="K787" s="1"/>
  <c r="C788"/>
  <c r="E788" s="1"/>
  <c r="H788"/>
  <c r="I788" s="1"/>
  <c r="J788"/>
  <c r="K788"/>
  <c r="C789"/>
  <c r="H789"/>
  <c r="I789" s="1"/>
  <c r="J789"/>
  <c r="K789"/>
  <c r="C790"/>
  <c r="F790" s="1"/>
  <c r="H790"/>
  <c r="I790" s="1"/>
  <c r="J790"/>
  <c r="K790" s="1"/>
  <c r="C791"/>
  <c r="D791" s="1"/>
  <c r="H791"/>
  <c r="I791" s="1"/>
  <c r="J791"/>
  <c r="K791"/>
  <c r="C792"/>
  <c r="E792" s="1"/>
  <c r="H792"/>
  <c r="I792" s="1"/>
  <c r="J792"/>
  <c r="K792" s="1"/>
  <c r="C793"/>
  <c r="F793" s="1"/>
  <c r="H793"/>
  <c r="I793" s="1"/>
  <c r="J793"/>
  <c r="K793" s="1"/>
  <c r="C794"/>
  <c r="F794" s="1"/>
  <c r="H794"/>
  <c r="I794" s="1"/>
  <c r="J794"/>
  <c r="K794" s="1"/>
  <c r="C795"/>
  <c r="D795" s="1"/>
  <c r="H795"/>
  <c r="I795" s="1"/>
  <c r="J795"/>
  <c r="K795"/>
  <c r="C796"/>
  <c r="E796" s="1"/>
  <c r="H796"/>
  <c r="I796" s="1"/>
  <c r="J796"/>
  <c r="K796"/>
  <c r="C797"/>
  <c r="H797"/>
  <c r="I797" s="1"/>
  <c r="J797"/>
  <c r="K797" s="1"/>
  <c r="C798"/>
  <c r="H798"/>
  <c r="I798" s="1"/>
  <c r="J798"/>
  <c r="K798" s="1"/>
  <c r="C799"/>
  <c r="D799" s="1"/>
  <c r="H799"/>
  <c r="I799" s="1"/>
  <c r="J799"/>
  <c r="K799" s="1"/>
  <c r="C800"/>
  <c r="E800" s="1"/>
  <c r="F800"/>
  <c r="H800"/>
  <c r="I800" s="1"/>
  <c r="J800"/>
  <c r="K800" s="1"/>
  <c r="C801"/>
  <c r="F801" s="1"/>
  <c r="E801"/>
  <c r="H801"/>
  <c r="I801" s="1"/>
  <c r="J801"/>
  <c r="K801"/>
  <c r="C802"/>
  <c r="F802" s="1"/>
  <c r="H802"/>
  <c r="I802" s="1"/>
  <c r="J802"/>
  <c r="K802" s="1"/>
  <c r="C803"/>
  <c r="D803" s="1"/>
  <c r="H803"/>
  <c r="I803" s="1"/>
  <c r="J803"/>
  <c r="K803" s="1"/>
  <c r="C804"/>
  <c r="E804" s="1"/>
  <c r="F804"/>
  <c r="H804"/>
  <c r="I804" s="1"/>
  <c r="J804"/>
  <c r="K804"/>
  <c r="C805"/>
  <c r="H805"/>
  <c r="I805" s="1"/>
  <c r="J805"/>
  <c r="K805" s="1"/>
  <c r="C806"/>
  <c r="F806" s="1"/>
  <c r="H806"/>
  <c r="I806" s="1"/>
  <c r="J806"/>
  <c r="K806" s="1"/>
  <c r="C807"/>
  <c r="D807" s="1"/>
  <c r="H807"/>
  <c r="I807"/>
  <c r="J807"/>
  <c r="K807" s="1"/>
  <c r="C808"/>
  <c r="E808" s="1"/>
  <c r="F808"/>
  <c r="H808"/>
  <c r="I808" s="1"/>
  <c r="J808"/>
  <c r="K808" s="1"/>
  <c r="C809"/>
  <c r="F809" s="1"/>
  <c r="H809"/>
  <c r="I809" s="1"/>
  <c r="J809"/>
  <c r="K809" s="1"/>
  <c r="C810"/>
  <c r="F810" s="1"/>
  <c r="E810"/>
  <c r="H810"/>
  <c r="I810" s="1"/>
  <c r="J810"/>
  <c r="K810" s="1"/>
  <c r="C811"/>
  <c r="D811" s="1"/>
  <c r="H811"/>
  <c r="I811" s="1"/>
  <c r="J811"/>
  <c r="K811" s="1"/>
  <c r="C812"/>
  <c r="E812" s="1"/>
  <c r="H812"/>
  <c r="I812" s="1"/>
  <c r="J812"/>
  <c r="K812" s="1"/>
  <c r="C813"/>
  <c r="H813"/>
  <c r="I813" s="1"/>
  <c r="J813"/>
  <c r="K813" s="1"/>
  <c r="C814"/>
  <c r="D814" s="1"/>
  <c r="H814"/>
  <c r="I814" s="1"/>
  <c r="J814"/>
  <c r="K814" s="1"/>
  <c r="C815"/>
  <c r="D815" s="1"/>
  <c r="H815"/>
  <c r="I815" s="1"/>
  <c r="J815"/>
  <c r="K815" s="1"/>
  <c r="C816"/>
  <c r="E816" s="1"/>
  <c r="H816"/>
  <c r="I816" s="1"/>
  <c r="J816"/>
  <c r="K816"/>
  <c r="C817"/>
  <c r="E817" s="1"/>
  <c r="H817"/>
  <c r="I817" s="1"/>
  <c r="J817"/>
  <c r="K817" s="1"/>
  <c r="C818"/>
  <c r="D818" s="1"/>
  <c r="E818"/>
  <c r="H818"/>
  <c r="I818" s="1"/>
  <c r="J818"/>
  <c r="K818" s="1"/>
  <c r="C819"/>
  <c r="D819" s="1"/>
  <c r="H819"/>
  <c r="I819" s="1"/>
  <c r="J819"/>
  <c r="K819" s="1"/>
  <c r="C820"/>
  <c r="E820" s="1"/>
  <c r="H820"/>
  <c r="I820" s="1"/>
  <c r="J820"/>
  <c r="K820" s="1"/>
  <c r="C821"/>
  <c r="F821" s="1"/>
  <c r="D821"/>
  <c r="H821"/>
  <c r="I821" s="1"/>
  <c r="J821"/>
  <c r="K821" s="1"/>
  <c r="C822"/>
  <c r="H822"/>
  <c r="I822"/>
  <c r="J822"/>
  <c r="K822" s="1"/>
  <c r="C823"/>
  <c r="D823" s="1"/>
  <c r="F823"/>
  <c r="H823"/>
  <c r="I823" s="1"/>
  <c r="J823"/>
  <c r="K823" s="1"/>
  <c r="C824"/>
  <c r="E824" s="1"/>
  <c r="H824"/>
  <c r="I824" s="1"/>
  <c r="J824"/>
  <c r="K824" s="1"/>
  <c r="C825"/>
  <c r="D825" s="1"/>
  <c r="E825"/>
  <c r="F825"/>
  <c r="H825"/>
  <c r="I825" s="1"/>
  <c r="J825"/>
  <c r="K825" s="1"/>
  <c r="C826"/>
  <c r="D826" s="1"/>
  <c r="H826"/>
  <c r="I826" s="1"/>
  <c r="J826"/>
  <c r="K826" s="1"/>
  <c r="C827"/>
  <c r="H827"/>
  <c r="I827" s="1"/>
  <c r="J827"/>
  <c r="K827" s="1"/>
  <c r="C828"/>
  <c r="E828" s="1"/>
  <c r="H828"/>
  <c r="I828" s="1"/>
  <c r="J828"/>
  <c r="K828" s="1"/>
  <c r="C829"/>
  <c r="D829" s="1"/>
  <c r="H829"/>
  <c r="I829" s="1"/>
  <c r="J829"/>
  <c r="K829" s="1"/>
  <c r="C830"/>
  <c r="D830" s="1"/>
  <c r="H830"/>
  <c r="I830" s="1"/>
  <c r="J830"/>
  <c r="K830" s="1"/>
  <c r="C831"/>
  <c r="D831" s="1"/>
  <c r="H831"/>
  <c r="I831" s="1"/>
  <c r="J831"/>
  <c r="K831" s="1"/>
  <c r="C832"/>
  <c r="E832" s="1"/>
  <c r="H832"/>
  <c r="I832" s="1"/>
  <c r="J832"/>
  <c r="K832"/>
  <c r="C833"/>
  <c r="E833" s="1"/>
  <c r="H833"/>
  <c r="I833" s="1"/>
  <c r="J833"/>
  <c r="K833" s="1"/>
  <c r="C834"/>
  <c r="D834" s="1"/>
  <c r="H834"/>
  <c r="I834" s="1"/>
  <c r="J834"/>
  <c r="K834" s="1"/>
  <c r="C835"/>
  <c r="D835" s="1"/>
  <c r="H835"/>
  <c r="I835" s="1"/>
  <c r="J835"/>
  <c r="K835" s="1"/>
  <c r="C836"/>
  <c r="E836" s="1"/>
  <c r="H836"/>
  <c r="I836" s="1"/>
  <c r="J836"/>
  <c r="K836" s="1"/>
  <c r="C837"/>
  <c r="F837" s="1"/>
  <c r="H837"/>
  <c r="I837" s="1"/>
  <c r="J837"/>
  <c r="K837" s="1"/>
  <c r="C838"/>
  <c r="H838"/>
  <c r="I838" s="1"/>
  <c r="J838"/>
  <c r="K838" s="1"/>
  <c r="C839"/>
  <c r="D839" s="1"/>
  <c r="H839"/>
  <c r="I839" s="1"/>
  <c r="J839"/>
  <c r="K839" s="1"/>
  <c r="C840"/>
  <c r="E840" s="1"/>
  <c r="H840"/>
  <c r="I840" s="1"/>
  <c r="J840"/>
  <c r="K840"/>
  <c r="C841"/>
  <c r="D841" s="1"/>
  <c r="E841"/>
  <c r="F841"/>
  <c r="H841"/>
  <c r="I841" s="1"/>
  <c r="J841"/>
  <c r="K841" s="1"/>
  <c r="C842"/>
  <c r="D842" s="1"/>
  <c r="E842"/>
  <c r="H842"/>
  <c r="I842" s="1"/>
  <c r="J842"/>
  <c r="K842" s="1"/>
  <c r="C843"/>
  <c r="H843"/>
  <c r="I843" s="1"/>
  <c r="J843"/>
  <c r="K843" s="1"/>
  <c r="C844"/>
  <c r="E844" s="1"/>
  <c r="H844"/>
  <c r="I844" s="1"/>
  <c r="J844"/>
  <c r="K844" s="1"/>
  <c r="C845"/>
  <c r="D845" s="1"/>
  <c r="E845"/>
  <c r="H845"/>
  <c r="I845" s="1"/>
  <c r="J845"/>
  <c r="K845" s="1"/>
  <c r="C846"/>
  <c r="D846" s="1"/>
  <c r="H846"/>
  <c r="I846" s="1"/>
  <c r="J846"/>
  <c r="K846" s="1"/>
  <c r="C847"/>
  <c r="D847" s="1"/>
  <c r="H847"/>
  <c r="I847" s="1"/>
  <c r="J847"/>
  <c r="K847" s="1"/>
  <c r="C848"/>
  <c r="E848" s="1"/>
  <c r="H848"/>
  <c r="I848" s="1"/>
  <c r="J848"/>
  <c r="K848"/>
  <c r="C849"/>
  <c r="E849" s="1"/>
  <c r="H849"/>
  <c r="I849" s="1"/>
  <c r="J849"/>
  <c r="K849" s="1"/>
  <c r="C850"/>
  <c r="D850" s="1"/>
  <c r="H850"/>
  <c r="I850"/>
  <c r="J850"/>
  <c r="K850" s="1"/>
  <c r="C851"/>
  <c r="D851" s="1"/>
  <c r="H851"/>
  <c r="I851" s="1"/>
  <c r="J851"/>
  <c r="K851" s="1"/>
  <c r="C852"/>
  <c r="E852" s="1"/>
  <c r="H852"/>
  <c r="I852" s="1"/>
  <c r="J852"/>
  <c r="K852" s="1"/>
  <c r="C853"/>
  <c r="F853" s="1"/>
  <c r="D853"/>
  <c r="H853"/>
  <c r="I853" s="1"/>
  <c r="J853"/>
  <c r="K853" s="1"/>
  <c r="C854"/>
  <c r="H854"/>
  <c r="I854" s="1"/>
  <c r="J854"/>
  <c r="K854" s="1"/>
  <c r="C855"/>
  <c r="D855" s="1"/>
  <c r="H855"/>
  <c r="I855" s="1"/>
  <c r="J855"/>
  <c r="K855" s="1"/>
  <c r="C856"/>
  <c r="E856" s="1"/>
  <c r="H856"/>
  <c r="I856" s="1"/>
  <c r="J856"/>
  <c r="K856" s="1"/>
  <c r="C857"/>
  <c r="F857" s="1"/>
  <c r="D857"/>
  <c r="H857"/>
  <c r="I857" s="1"/>
  <c r="J857"/>
  <c r="K857" s="1"/>
  <c r="C858"/>
  <c r="D858" s="1"/>
  <c r="H858"/>
  <c r="I858"/>
  <c r="J858"/>
  <c r="K858" s="1"/>
  <c r="C859"/>
  <c r="H859"/>
  <c r="I859" s="1"/>
  <c r="J859"/>
  <c r="K859" s="1"/>
  <c r="C860"/>
  <c r="E860" s="1"/>
  <c r="H860"/>
  <c r="I860" s="1"/>
  <c r="J860"/>
  <c r="K860" s="1"/>
  <c r="C861"/>
  <c r="D861" s="1"/>
  <c r="H861"/>
  <c r="I861" s="1"/>
  <c r="J861"/>
  <c r="K861" s="1"/>
  <c r="C862"/>
  <c r="D862" s="1"/>
  <c r="E862"/>
  <c r="H862"/>
  <c r="I862" s="1"/>
  <c r="J862"/>
  <c r="K862" s="1"/>
  <c r="C863"/>
  <c r="D863" s="1"/>
  <c r="F863"/>
  <c r="H863"/>
  <c r="I863" s="1"/>
  <c r="J863"/>
  <c r="K863" s="1"/>
  <c r="C864"/>
  <c r="E864" s="1"/>
  <c r="H864"/>
  <c r="I864" s="1"/>
  <c r="J864"/>
  <c r="K864" s="1"/>
  <c r="C865"/>
  <c r="E865" s="1"/>
  <c r="D865"/>
  <c r="F865"/>
  <c r="H865"/>
  <c r="I865" s="1"/>
  <c r="J865"/>
  <c r="K865" s="1"/>
  <c r="C866"/>
  <c r="D866" s="1"/>
  <c r="E866"/>
  <c r="H866"/>
  <c r="I866" s="1"/>
  <c r="J866"/>
  <c r="K866" s="1"/>
  <c r="C867"/>
  <c r="D867" s="1"/>
  <c r="F867"/>
  <c r="H867"/>
  <c r="I867" s="1"/>
  <c r="J867"/>
  <c r="K867" s="1"/>
  <c r="C868"/>
  <c r="E868" s="1"/>
  <c r="H868"/>
  <c r="I868" s="1"/>
  <c r="J868"/>
  <c r="K868" s="1"/>
  <c r="C869"/>
  <c r="F869" s="1"/>
  <c r="D869"/>
  <c r="E869"/>
  <c r="H869"/>
  <c r="I869" s="1"/>
  <c r="J869"/>
  <c r="K869" s="1"/>
  <c r="C870"/>
  <c r="H870"/>
  <c r="I870" s="1"/>
  <c r="J870"/>
  <c r="K870" s="1"/>
  <c r="C871"/>
  <c r="D871" s="1"/>
  <c r="F871"/>
  <c r="H871"/>
  <c r="I871" s="1"/>
  <c r="J871"/>
  <c r="K871" s="1"/>
  <c r="C872"/>
  <c r="E872" s="1"/>
  <c r="H872"/>
  <c r="I872" s="1"/>
  <c r="J872"/>
  <c r="K872" s="1"/>
  <c r="C873"/>
  <c r="D873"/>
  <c r="E873"/>
  <c r="F873"/>
  <c r="H873"/>
  <c r="I873" s="1"/>
  <c r="J873"/>
  <c r="K873" s="1"/>
  <c r="C874"/>
  <c r="D874" s="1"/>
  <c r="H874"/>
  <c r="I874"/>
  <c r="J874"/>
  <c r="K874" s="1"/>
  <c r="C875"/>
  <c r="H875"/>
  <c r="I875" s="1"/>
  <c r="J875"/>
  <c r="K875" s="1"/>
  <c r="C876"/>
  <c r="E876" s="1"/>
  <c r="H876"/>
  <c r="I876" s="1"/>
  <c r="J876"/>
  <c r="K876"/>
  <c r="C877"/>
  <c r="D877" s="1"/>
  <c r="H877"/>
  <c r="I877" s="1"/>
  <c r="J877"/>
  <c r="K877" s="1"/>
  <c r="C878"/>
  <c r="D878" s="1"/>
  <c r="H878"/>
  <c r="I878" s="1"/>
  <c r="J878"/>
  <c r="K878" s="1"/>
  <c r="C879"/>
  <c r="D879" s="1"/>
  <c r="H879"/>
  <c r="I879" s="1"/>
  <c r="J879"/>
  <c r="K879" s="1"/>
  <c r="C880"/>
  <c r="E880" s="1"/>
  <c r="H880"/>
  <c r="I880" s="1"/>
  <c r="J880"/>
  <c r="K880" s="1"/>
  <c r="C881"/>
  <c r="E881" s="1"/>
  <c r="F881"/>
  <c r="H881"/>
  <c r="I881" s="1"/>
  <c r="J881"/>
  <c r="K881" s="1"/>
  <c r="C882"/>
  <c r="D882" s="1"/>
  <c r="E882"/>
  <c r="H882"/>
  <c r="I882" s="1"/>
  <c r="J882"/>
  <c r="K882" s="1"/>
  <c r="C883"/>
  <c r="D883" s="1"/>
  <c r="H883"/>
  <c r="I883" s="1"/>
  <c r="J883"/>
  <c r="K883" s="1"/>
  <c r="C884"/>
  <c r="E884" s="1"/>
  <c r="H884"/>
  <c r="I884" s="1"/>
  <c r="J884"/>
  <c r="K884" s="1"/>
  <c r="C885"/>
  <c r="F885" s="1"/>
  <c r="D885"/>
  <c r="H885"/>
  <c r="I885" s="1"/>
  <c r="J885"/>
  <c r="K885" s="1"/>
  <c r="C886"/>
  <c r="H886"/>
  <c r="I886"/>
  <c r="J886"/>
  <c r="K886" s="1"/>
  <c r="C887"/>
  <c r="E887" s="1"/>
  <c r="F887"/>
  <c r="H887"/>
  <c r="I887" s="1"/>
  <c r="J887"/>
  <c r="K887" s="1"/>
  <c r="C888"/>
  <c r="D888" s="1"/>
  <c r="H888"/>
  <c r="I888" s="1"/>
  <c r="J888"/>
  <c r="K888" s="1"/>
  <c r="C889"/>
  <c r="D889" s="1"/>
  <c r="E889"/>
  <c r="F889"/>
  <c r="H889"/>
  <c r="I889" s="1"/>
  <c r="J889"/>
  <c r="K889" s="1"/>
  <c r="C890"/>
  <c r="D890" s="1"/>
  <c r="H890"/>
  <c r="I890" s="1"/>
  <c r="J890"/>
  <c r="K890" s="1"/>
  <c r="C891"/>
  <c r="H891"/>
  <c r="I891" s="1"/>
  <c r="J891"/>
  <c r="K891" s="1"/>
  <c r="C892"/>
  <c r="D892" s="1"/>
  <c r="H892"/>
  <c r="I892" s="1"/>
  <c r="J892"/>
  <c r="K892" s="1"/>
  <c r="C893"/>
  <c r="D893" s="1"/>
  <c r="H893"/>
  <c r="I893" s="1"/>
  <c r="J893"/>
  <c r="K893" s="1"/>
  <c r="C894"/>
  <c r="D894" s="1"/>
  <c r="H894"/>
  <c r="I894" s="1"/>
  <c r="J894"/>
  <c r="K894" s="1"/>
  <c r="C895"/>
  <c r="D895" s="1"/>
  <c r="H895"/>
  <c r="I895" s="1"/>
  <c r="J895"/>
  <c r="K895" s="1"/>
  <c r="C896"/>
  <c r="D896" s="1"/>
  <c r="H896"/>
  <c r="I896" s="1"/>
  <c r="J896"/>
  <c r="K896"/>
  <c r="C897"/>
  <c r="E897" s="1"/>
  <c r="H897"/>
  <c r="I897" s="1"/>
  <c r="J897"/>
  <c r="K897" s="1"/>
  <c r="C898"/>
  <c r="D898" s="1"/>
  <c r="H898"/>
  <c r="I898" s="1"/>
  <c r="J898"/>
  <c r="K898" s="1"/>
  <c r="C899"/>
  <c r="D899" s="1"/>
  <c r="H899"/>
  <c r="I899" s="1"/>
  <c r="J899"/>
  <c r="K899" s="1"/>
  <c r="C900"/>
  <c r="D900" s="1"/>
  <c r="H900"/>
  <c r="I900" s="1"/>
  <c r="J900"/>
  <c r="K900" s="1"/>
  <c r="C901"/>
  <c r="F901" s="1"/>
  <c r="H901"/>
  <c r="I901" s="1"/>
  <c r="J901"/>
  <c r="K901" s="1"/>
  <c r="C902"/>
  <c r="H902"/>
  <c r="I902" s="1"/>
  <c r="J902"/>
  <c r="K902" s="1"/>
  <c r="C903"/>
  <c r="E903" s="1"/>
  <c r="F903"/>
  <c r="H903"/>
  <c r="I903" s="1"/>
  <c r="J903"/>
  <c r="K903" s="1"/>
  <c r="C904"/>
  <c r="D904" s="1"/>
  <c r="H904"/>
  <c r="I904" s="1"/>
  <c r="J904"/>
  <c r="K904" s="1"/>
  <c r="C905"/>
  <c r="D905"/>
  <c r="E905"/>
  <c r="F905"/>
  <c r="H905"/>
  <c r="I905" s="1"/>
  <c r="J905"/>
  <c r="K905" s="1"/>
  <c r="C906"/>
  <c r="D906" s="1"/>
  <c r="H906"/>
  <c r="I906"/>
  <c r="J906"/>
  <c r="K906" s="1"/>
  <c r="C907"/>
  <c r="H907"/>
  <c r="I907" s="1"/>
  <c r="J907"/>
  <c r="K907" s="1"/>
  <c r="C908"/>
  <c r="D908" s="1"/>
  <c r="H908"/>
  <c r="I908" s="1"/>
  <c r="J908"/>
  <c r="K908"/>
  <c r="C909"/>
  <c r="D909" s="1"/>
  <c r="H909"/>
  <c r="I909" s="1"/>
  <c r="J909"/>
  <c r="K909" s="1"/>
  <c r="C910"/>
  <c r="D910" s="1"/>
  <c r="H910"/>
  <c r="I910" s="1"/>
  <c r="J910"/>
  <c r="K910" s="1"/>
  <c r="C911"/>
  <c r="E911" s="1"/>
  <c r="H911"/>
  <c r="I911" s="1"/>
  <c r="J911"/>
  <c r="K911" s="1"/>
  <c r="C912"/>
  <c r="D912" s="1"/>
  <c r="H912"/>
  <c r="I912" s="1"/>
  <c r="J912"/>
  <c r="K912" s="1"/>
  <c r="C913"/>
  <c r="E913" s="1"/>
  <c r="H913"/>
  <c r="I913" s="1"/>
  <c r="J913"/>
  <c r="K913" s="1"/>
  <c r="C914"/>
  <c r="D914" s="1"/>
  <c r="H914"/>
  <c r="I914"/>
  <c r="J914"/>
  <c r="K914" s="1"/>
  <c r="C915"/>
  <c r="E915" s="1"/>
  <c r="H915"/>
  <c r="I915" s="1"/>
  <c r="J915"/>
  <c r="K915" s="1"/>
  <c r="C916"/>
  <c r="D916" s="1"/>
  <c r="H916"/>
  <c r="I916" s="1"/>
  <c r="J916"/>
  <c r="K916" s="1"/>
  <c r="C917"/>
  <c r="F917" s="1"/>
  <c r="H917"/>
  <c r="I917" s="1"/>
  <c r="J917"/>
  <c r="K917" s="1"/>
  <c r="C918"/>
  <c r="H918"/>
  <c r="I918"/>
  <c r="J918"/>
  <c r="K918" s="1"/>
  <c r="C919"/>
  <c r="D919" s="1"/>
  <c r="H919"/>
  <c r="I919" s="1"/>
  <c r="J919"/>
  <c r="K919" s="1"/>
  <c r="C920"/>
  <c r="D920" s="1"/>
  <c r="H920"/>
  <c r="I920" s="1"/>
  <c r="J920"/>
  <c r="K920" s="1"/>
  <c r="C921"/>
  <c r="D921" s="1"/>
  <c r="H921"/>
  <c r="I921" s="1"/>
  <c r="J921"/>
  <c r="K921" s="1"/>
  <c r="C922"/>
  <c r="D922" s="1"/>
  <c r="H922"/>
  <c r="I922"/>
  <c r="J922"/>
  <c r="K922" s="1"/>
  <c r="C923"/>
  <c r="E923" s="1"/>
  <c r="H923"/>
  <c r="I923" s="1"/>
  <c r="J923"/>
  <c r="K923" s="1"/>
  <c r="C924"/>
  <c r="D924" s="1"/>
  <c r="H924"/>
  <c r="I924" s="1"/>
  <c r="J924"/>
  <c r="K924" s="1"/>
  <c r="C925"/>
  <c r="F925" s="1"/>
  <c r="D925"/>
  <c r="H925"/>
  <c r="I925" s="1"/>
  <c r="J925"/>
  <c r="K925" s="1"/>
  <c r="C926"/>
  <c r="D926" s="1"/>
  <c r="H926"/>
  <c r="I926" s="1"/>
  <c r="J926"/>
  <c r="K926" s="1"/>
  <c r="C927"/>
  <c r="E927" s="1"/>
  <c r="H927"/>
  <c r="I927" s="1"/>
  <c r="J927"/>
  <c r="K927" s="1"/>
  <c r="C928"/>
  <c r="D928" s="1"/>
  <c r="H928"/>
  <c r="I928" s="1"/>
  <c r="J928"/>
  <c r="K928" s="1"/>
  <c r="C929"/>
  <c r="F929" s="1"/>
  <c r="D929"/>
  <c r="E929"/>
  <c r="H929"/>
  <c r="I929" s="1"/>
  <c r="J929"/>
  <c r="K929" s="1"/>
  <c r="C930"/>
  <c r="D930" s="1"/>
  <c r="H930"/>
  <c r="I930" s="1"/>
  <c r="J930"/>
  <c r="K930" s="1"/>
  <c r="C931"/>
  <c r="H931"/>
  <c r="I931" s="1"/>
  <c r="J931"/>
  <c r="K931" s="1"/>
  <c r="C932"/>
  <c r="D932" s="1"/>
  <c r="H932"/>
  <c r="I932" s="1"/>
  <c r="J932"/>
  <c r="K932" s="1"/>
  <c r="C933"/>
  <c r="E933" s="1"/>
  <c r="H933"/>
  <c r="I933" s="1"/>
  <c r="J933"/>
  <c r="K933" s="1"/>
  <c r="C934"/>
  <c r="D934" s="1"/>
  <c r="H934"/>
  <c r="I934" s="1"/>
  <c r="J934"/>
  <c r="K934" s="1"/>
  <c r="C935"/>
  <c r="E935" s="1"/>
  <c r="H935"/>
  <c r="I935" s="1"/>
  <c r="J935"/>
  <c r="K935" s="1"/>
  <c r="C936"/>
  <c r="E936" s="1"/>
  <c r="H936"/>
  <c r="I936" s="1"/>
  <c r="J936"/>
  <c r="K936" s="1"/>
  <c r="C937"/>
  <c r="D937" s="1"/>
  <c r="F937"/>
  <c r="H937"/>
  <c r="I937" s="1"/>
  <c r="J937"/>
  <c r="K937" s="1"/>
  <c r="C938"/>
  <c r="D938" s="1"/>
  <c r="H938"/>
  <c r="I938" s="1"/>
  <c r="J938"/>
  <c r="K938" s="1"/>
  <c r="C939"/>
  <c r="E939" s="1"/>
  <c r="F939"/>
  <c r="H939"/>
  <c r="I939" s="1"/>
  <c r="J939"/>
  <c r="K939" s="1"/>
  <c r="C940"/>
  <c r="D940" s="1"/>
  <c r="H940"/>
  <c r="I940" s="1"/>
  <c r="J940"/>
  <c r="K940" s="1"/>
  <c r="C941"/>
  <c r="D941" s="1"/>
  <c r="E941"/>
  <c r="F941"/>
  <c r="H941"/>
  <c r="I941" s="1"/>
  <c r="J941"/>
  <c r="K941" s="1"/>
  <c r="C942"/>
  <c r="D942" s="1"/>
  <c r="H942"/>
  <c r="I942" s="1"/>
  <c r="J942"/>
  <c r="K942" s="1"/>
  <c r="C943"/>
  <c r="E943" s="1"/>
  <c r="F943"/>
  <c r="H943"/>
  <c r="I943" s="1"/>
  <c r="J943"/>
  <c r="K943" s="1"/>
  <c r="C944"/>
  <c r="D944" s="1"/>
  <c r="H944"/>
  <c r="I944" s="1"/>
  <c r="J944"/>
  <c r="K944" s="1"/>
  <c r="C945"/>
  <c r="F945" s="1"/>
  <c r="H945"/>
  <c r="I945" s="1"/>
  <c r="J945"/>
  <c r="K945" s="1"/>
  <c r="C946"/>
  <c r="D946" s="1"/>
  <c r="H946"/>
  <c r="I946"/>
  <c r="J946"/>
  <c r="K946" s="1"/>
  <c r="C947"/>
  <c r="H947"/>
  <c r="I947" s="1"/>
  <c r="J947"/>
  <c r="K947" s="1"/>
  <c r="C948"/>
  <c r="D948" s="1"/>
  <c r="H948"/>
  <c r="I948" s="1"/>
  <c r="J948"/>
  <c r="K948" s="1"/>
  <c r="C949"/>
  <c r="E949" s="1"/>
  <c r="D949"/>
  <c r="H949"/>
  <c r="I949" s="1"/>
  <c r="J949"/>
  <c r="K949" s="1"/>
  <c r="C950"/>
  <c r="D950" s="1"/>
  <c r="H950"/>
  <c r="I950" s="1"/>
  <c r="J950"/>
  <c r="K950" s="1"/>
  <c r="C951"/>
  <c r="D951" s="1"/>
  <c r="F951"/>
  <c r="H951"/>
  <c r="I951" s="1"/>
  <c r="J951"/>
  <c r="K951" s="1"/>
  <c r="C952"/>
  <c r="D952" s="1"/>
  <c r="H952"/>
  <c r="I952" s="1"/>
  <c r="J952"/>
  <c r="K952" s="1"/>
  <c r="C953"/>
  <c r="D953" s="1"/>
  <c r="H953"/>
  <c r="I953" s="1"/>
  <c r="J953"/>
  <c r="K953" s="1"/>
  <c r="C954"/>
  <c r="D954" s="1"/>
  <c r="H954"/>
  <c r="I954"/>
  <c r="J954"/>
  <c r="K954" s="1"/>
  <c r="C955"/>
  <c r="D955" s="1"/>
  <c r="H955"/>
  <c r="I955" s="1"/>
  <c r="J955"/>
  <c r="K955" s="1"/>
  <c r="C956"/>
  <c r="D956" s="1"/>
  <c r="H956"/>
  <c r="I956" s="1"/>
  <c r="J956"/>
  <c r="K956" s="1"/>
  <c r="C957"/>
  <c r="F957" s="1"/>
  <c r="D957"/>
  <c r="H957"/>
  <c r="I957" s="1"/>
  <c r="J957"/>
  <c r="K957" s="1"/>
  <c r="C958"/>
  <c r="D958" s="1"/>
  <c r="H958"/>
  <c r="I958" s="1"/>
  <c r="J958"/>
  <c r="K958" s="1"/>
  <c r="C959"/>
  <c r="E959" s="1"/>
  <c r="H959"/>
  <c r="I959" s="1"/>
  <c r="J959"/>
  <c r="K959" s="1"/>
  <c r="C960"/>
  <c r="E960" s="1"/>
  <c r="H960"/>
  <c r="I960" s="1"/>
  <c r="J960"/>
  <c r="K960" s="1"/>
  <c r="C961"/>
  <c r="F961" s="1"/>
  <c r="H961"/>
  <c r="I961" s="1"/>
  <c r="J961"/>
  <c r="K961" s="1"/>
  <c r="C962"/>
  <c r="D962" s="1"/>
  <c r="H962"/>
  <c r="I962"/>
  <c r="J962"/>
  <c r="K962" s="1"/>
  <c r="C963"/>
  <c r="H963"/>
  <c r="I963" s="1"/>
  <c r="J963"/>
  <c r="K963" s="1"/>
  <c r="C964"/>
  <c r="D964" s="1"/>
  <c r="H964"/>
  <c r="I964" s="1"/>
  <c r="J964"/>
  <c r="K964" s="1"/>
  <c r="C965"/>
  <c r="E965" s="1"/>
  <c r="H965"/>
  <c r="I965" s="1"/>
  <c r="J965"/>
  <c r="K965" s="1"/>
  <c r="C966"/>
  <c r="D966" s="1"/>
  <c r="H966"/>
  <c r="I966"/>
  <c r="J966"/>
  <c r="K966" s="1"/>
  <c r="C967"/>
  <c r="E967" s="1"/>
  <c r="H967"/>
  <c r="I967" s="1"/>
  <c r="J967"/>
  <c r="K967" s="1"/>
  <c r="C968"/>
  <c r="E968" s="1"/>
  <c r="H968"/>
  <c r="I968" s="1"/>
  <c r="J968"/>
  <c r="K968" s="1"/>
  <c r="C969"/>
  <c r="E969" s="1"/>
  <c r="H969"/>
  <c r="I969" s="1"/>
  <c r="J969"/>
  <c r="K969" s="1"/>
  <c r="C970"/>
  <c r="D970" s="1"/>
  <c r="H970"/>
  <c r="I970" s="1"/>
  <c r="J970"/>
  <c r="K970" s="1"/>
  <c r="C971"/>
  <c r="E971" s="1"/>
  <c r="F971"/>
  <c r="H971"/>
  <c r="I971" s="1"/>
  <c r="J971"/>
  <c r="K971" s="1"/>
  <c r="C972"/>
  <c r="E972" s="1"/>
  <c r="H972"/>
  <c r="I972" s="1"/>
  <c r="J972"/>
  <c r="K972" s="1"/>
  <c r="C973"/>
  <c r="D973" s="1"/>
  <c r="E973"/>
  <c r="F973"/>
  <c r="H973"/>
  <c r="I973" s="1"/>
  <c r="J973"/>
  <c r="K973" s="1"/>
  <c r="C974"/>
  <c r="D974" s="1"/>
  <c r="H974"/>
  <c r="I974" s="1"/>
  <c r="J974"/>
  <c r="K974" s="1"/>
  <c r="C975"/>
  <c r="D975" s="1"/>
  <c r="H975"/>
  <c r="I975" s="1"/>
  <c r="J975"/>
  <c r="K975" s="1"/>
  <c r="C976"/>
  <c r="F976" s="1"/>
  <c r="H976"/>
  <c r="I976" s="1"/>
  <c r="J976"/>
  <c r="K976" s="1"/>
  <c r="C977"/>
  <c r="E977" s="1"/>
  <c r="H977"/>
  <c r="I977" s="1"/>
  <c r="J977"/>
  <c r="K977" s="1"/>
  <c r="C978"/>
  <c r="D978" s="1"/>
  <c r="H978"/>
  <c r="I978" s="1"/>
  <c r="J978"/>
  <c r="K978" s="1"/>
  <c r="C979"/>
  <c r="D979" s="1"/>
  <c r="H979"/>
  <c r="I979" s="1"/>
  <c r="J979"/>
  <c r="K979" s="1"/>
  <c r="C980"/>
  <c r="D980" s="1"/>
  <c r="H980"/>
  <c r="I980" s="1"/>
  <c r="J980"/>
  <c r="K980" s="1"/>
  <c r="C981"/>
  <c r="E981" s="1"/>
  <c r="H981"/>
  <c r="I981" s="1"/>
  <c r="J981"/>
  <c r="K981" s="1"/>
  <c r="C982"/>
  <c r="D982" s="1"/>
  <c r="H982"/>
  <c r="I982"/>
  <c r="J982"/>
  <c r="K982" s="1"/>
  <c r="C983"/>
  <c r="E983" s="1"/>
  <c r="H983"/>
  <c r="I983" s="1"/>
  <c r="J983"/>
  <c r="K983" s="1"/>
  <c r="C984"/>
  <c r="D984" s="1"/>
  <c r="H984"/>
  <c r="I984" s="1"/>
  <c r="J984"/>
  <c r="K984" s="1"/>
  <c r="C985"/>
  <c r="D985" s="1"/>
  <c r="H985"/>
  <c r="I985" s="1"/>
  <c r="J985"/>
  <c r="K985" s="1"/>
  <c r="C986"/>
  <c r="D986" s="1"/>
  <c r="H986"/>
  <c r="I986" s="1"/>
  <c r="J986"/>
  <c r="K986" s="1"/>
  <c r="C987"/>
  <c r="D987" s="1"/>
  <c r="H987"/>
  <c r="I987" s="1"/>
  <c r="J987"/>
  <c r="K987" s="1"/>
  <c r="C988"/>
  <c r="D988" s="1"/>
  <c r="H988"/>
  <c r="I988" s="1"/>
  <c r="J988"/>
  <c r="K988" s="1"/>
  <c r="C989"/>
  <c r="D989" s="1"/>
  <c r="H989"/>
  <c r="I989" s="1"/>
  <c r="J989"/>
  <c r="K989" s="1"/>
  <c r="C990"/>
  <c r="D990" s="1"/>
  <c r="H990"/>
  <c r="I990" s="1"/>
  <c r="J990"/>
  <c r="K990" s="1"/>
  <c r="C991"/>
  <c r="D991" s="1"/>
  <c r="H991"/>
  <c r="I991" s="1"/>
  <c r="J991"/>
  <c r="K991" s="1"/>
  <c r="C992"/>
  <c r="F992" s="1"/>
  <c r="H992"/>
  <c r="I992" s="1"/>
  <c r="J992"/>
  <c r="K992" s="1"/>
  <c r="C993"/>
  <c r="D993" s="1"/>
  <c r="H993"/>
  <c r="I993" s="1"/>
  <c r="J993"/>
  <c r="K993" s="1"/>
  <c r="C994"/>
  <c r="D994" s="1"/>
  <c r="H994"/>
  <c r="I994" s="1"/>
  <c r="J994"/>
  <c r="K994" s="1"/>
  <c r="C995"/>
  <c r="E995" s="1"/>
  <c r="H995"/>
  <c r="I995" s="1"/>
  <c r="J995"/>
  <c r="K995" s="1"/>
  <c r="C996"/>
  <c r="D996" s="1"/>
  <c r="H996"/>
  <c r="I996" s="1"/>
  <c r="J996"/>
  <c r="K996" s="1"/>
  <c r="C997"/>
  <c r="F997" s="1"/>
  <c r="H997"/>
  <c r="I997" s="1"/>
  <c r="J997"/>
  <c r="K997" s="1"/>
  <c r="C998"/>
  <c r="D998" s="1"/>
  <c r="H998"/>
  <c r="I998" s="1"/>
  <c r="J998"/>
  <c r="K998" s="1"/>
  <c r="C999"/>
  <c r="D999" s="1"/>
  <c r="H999"/>
  <c r="I999" s="1"/>
  <c r="J999"/>
  <c r="K999" s="1"/>
  <c r="C1000"/>
  <c r="F1000" s="1"/>
  <c r="H1000"/>
  <c r="I1000" s="1"/>
  <c r="J1000"/>
  <c r="K1000" s="1"/>
  <c r="C1001"/>
  <c r="E1001" s="1"/>
  <c r="H1001"/>
  <c r="I1001" s="1"/>
  <c r="J1001"/>
  <c r="K1001" s="1"/>
  <c r="C1002"/>
  <c r="D1002" s="1"/>
  <c r="H1002"/>
  <c r="I1002" s="1"/>
  <c r="J1002"/>
  <c r="K1002" s="1"/>
  <c r="J3"/>
  <c r="I3"/>
  <c r="H3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"/>
  <c r="B30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5"/>
  <c r="F977" i="2" l="1"/>
  <c r="E778"/>
  <c r="G778" s="1"/>
  <c r="L778" s="1"/>
  <c r="M778" s="1"/>
  <c r="F739"/>
  <c r="F707"/>
  <c r="F675"/>
  <c r="E646"/>
  <c r="F630"/>
  <c r="E622"/>
  <c r="E590"/>
  <c r="E544"/>
  <c r="G544" s="1"/>
  <c r="L544" s="1"/>
  <c r="M544" s="1"/>
  <c r="F540"/>
  <c r="D472"/>
  <c r="F460"/>
  <c r="F444"/>
  <c r="G444" s="1"/>
  <c r="L444" s="1"/>
  <c r="M444" s="1"/>
  <c r="E400"/>
  <c r="F388"/>
  <c r="E384"/>
  <c r="E360"/>
  <c r="F313"/>
  <c r="F307"/>
  <c r="F281"/>
  <c r="F275"/>
  <c r="F241"/>
  <c r="F213"/>
  <c r="E193"/>
  <c r="F177"/>
  <c r="G177" s="1"/>
  <c r="L177" s="1"/>
  <c r="M177" s="1"/>
  <c r="D133"/>
  <c r="F124"/>
  <c r="F118"/>
  <c r="F104"/>
  <c r="F57"/>
  <c r="F49"/>
  <c r="D28"/>
  <c r="E16"/>
  <c r="G16" s="1"/>
  <c r="L16" s="1"/>
  <c r="M16" s="1"/>
  <c r="D977"/>
  <c r="E957"/>
  <c r="F935"/>
  <c r="E925"/>
  <c r="E921"/>
  <c r="D917"/>
  <c r="E909"/>
  <c r="E906"/>
  <c r="E877"/>
  <c r="E874"/>
  <c r="E857"/>
  <c r="F855"/>
  <c r="E853"/>
  <c r="E850"/>
  <c r="F835"/>
  <c r="E834"/>
  <c r="D833"/>
  <c r="F831"/>
  <c r="E830"/>
  <c r="D802"/>
  <c r="D794"/>
  <c r="F788"/>
  <c r="E785"/>
  <c r="F784"/>
  <c r="E731"/>
  <c r="E699"/>
  <c r="E667"/>
  <c r="E638"/>
  <c r="E635"/>
  <c r="D630"/>
  <c r="D571"/>
  <c r="D560"/>
  <c r="G560" s="1"/>
  <c r="L560" s="1"/>
  <c r="M560" s="1"/>
  <c r="D540"/>
  <c r="D536"/>
  <c r="D532"/>
  <c r="E500"/>
  <c r="G500" s="1"/>
  <c r="L500" s="1"/>
  <c r="M500" s="1"/>
  <c r="E464"/>
  <c r="D460"/>
  <c r="D444"/>
  <c r="D396"/>
  <c r="G396" s="1"/>
  <c r="L396" s="1"/>
  <c r="M396" s="1"/>
  <c r="E352"/>
  <c r="D338"/>
  <c r="F332"/>
  <c r="D313"/>
  <c r="G313" s="1"/>
  <c r="L313" s="1"/>
  <c r="M313" s="1"/>
  <c r="D289"/>
  <c r="D281"/>
  <c r="D257"/>
  <c r="F237"/>
  <c r="F235"/>
  <c r="E225"/>
  <c r="E197"/>
  <c r="D185"/>
  <c r="G185" s="1"/>
  <c r="L185" s="1"/>
  <c r="M185" s="1"/>
  <c r="D177"/>
  <c r="F146"/>
  <c r="F92"/>
  <c r="F86"/>
  <c r="F72"/>
  <c r="E61"/>
  <c r="F60"/>
  <c r="D36"/>
  <c r="G36" s="1"/>
  <c r="L36" s="1"/>
  <c r="M36" s="1"/>
  <c r="F20"/>
  <c r="F969"/>
  <c r="E945"/>
  <c r="F933"/>
  <c r="F921"/>
  <c r="F919"/>
  <c r="E917"/>
  <c r="E914"/>
  <c r="G914" s="1"/>
  <c r="L914" s="1"/>
  <c r="M914" s="1"/>
  <c r="F899"/>
  <c r="E898"/>
  <c r="D897"/>
  <c r="F895"/>
  <c r="E894"/>
  <c r="F893"/>
  <c r="F877"/>
  <c r="F839"/>
  <c r="E814"/>
  <c r="D810"/>
  <c r="E794"/>
  <c r="F792"/>
  <c r="D786"/>
  <c r="D778"/>
  <c r="F772"/>
  <c r="E769"/>
  <c r="F768"/>
  <c r="E759"/>
  <c r="E739"/>
  <c r="E735"/>
  <c r="G735" s="1"/>
  <c r="L735" s="1"/>
  <c r="M735" s="1"/>
  <c r="F731"/>
  <c r="E727"/>
  <c r="E707"/>
  <c r="E703"/>
  <c r="G703" s="1"/>
  <c r="L703" s="1"/>
  <c r="M703" s="1"/>
  <c r="F699"/>
  <c r="E695"/>
  <c r="E675"/>
  <c r="E671"/>
  <c r="G671" s="1"/>
  <c r="L671" s="1"/>
  <c r="M671" s="1"/>
  <c r="F667"/>
  <c r="E663"/>
  <c r="E650"/>
  <c r="D646"/>
  <c r="G646" s="1"/>
  <c r="L646" s="1"/>
  <c r="M646" s="1"/>
  <c r="D614"/>
  <c r="D582"/>
  <c r="D567"/>
  <c r="E560"/>
  <c r="D544"/>
  <c r="E532"/>
  <c r="F524"/>
  <c r="D508"/>
  <c r="G508" s="1"/>
  <c r="L508" s="1"/>
  <c r="M508" s="1"/>
  <c r="F500"/>
  <c r="F489"/>
  <c r="E480"/>
  <c r="F464"/>
  <c r="G464" s="1"/>
  <c r="L464" s="1"/>
  <c r="M464" s="1"/>
  <c r="D428"/>
  <c r="F404"/>
  <c r="E376"/>
  <c r="F352"/>
  <c r="G352" s="1"/>
  <c r="L352" s="1"/>
  <c r="M352" s="1"/>
  <c r="E321"/>
  <c r="E318"/>
  <c r="F317"/>
  <c r="F315"/>
  <c r="E310"/>
  <c r="F309"/>
  <c r="E302"/>
  <c r="F301"/>
  <c r="G301" s="1"/>
  <c r="L301" s="1"/>
  <c r="M301" s="1"/>
  <c r="F299"/>
  <c r="D297"/>
  <c r="E289"/>
  <c r="E286"/>
  <c r="F285"/>
  <c r="F283"/>
  <c r="E278"/>
  <c r="F277"/>
  <c r="E270"/>
  <c r="F269"/>
  <c r="F267"/>
  <c r="D265"/>
  <c r="G265" s="1"/>
  <c r="L265" s="1"/>
  <c r="M265" s="1"/>
  <c r="E257"/>
  <c r="E254"/>
  <c r="F253"/>
  <c r="F251"/>
  <c r="E241"/>
  <c r="F225"/>
  <c r="E213"/>
  <c r="F197"/>
  <c r="G197" s="1"/>
  <c r="L197" s="1"/>
  <c r="M197" s="1"/>
  <c r="F162"/>
  <c r="F154"/>
  <c r="F120"/>
  <c r="F76"/>
  <c r="G76" s="1"/>
  <c r="L76" s="1"/>
  <c r="M76" s="1"/>
  <c r="F70"/>
  <c r="F61"/>
  <c r="D56"/>
  <c r="F45"/>
  <c r="D40"/>
  <c r="E12"/>
  <c r="F5"/>
  <c r="D963"/>
  <c r="F963"/>
  <c r="D947"/>
  <c r="F947"/>
  <c r="D902"/>
  <c r="G902" s="1"/>
  <c r="L902" s="1"/>
  <c r="M902" s="1"/>
  <c r="E902"/>
  <c r="D859"/>
  <c r="F859"/>
  <c r="D838"/>
  <c r="G838" s="1"/>
  <c r="L838" s="1"/>
  <c r="M838" s="1"/>
  <c r="E838"/>
  <c r="F765"/>
  <c r="E765"/>
  <c r="E985"/>
  <c r="D969"/>
  <c r="F989"/>
  <c r="E986"/>
  <c r="F985"/>
  <c r="F983"/>
  <c r="F981"/>
  <c r="F967"/>
  <c r="F965"/>
  <c r="G965" s="1"/>
  <c r="L965" s="1"/>
  <c r="M965" s="1"/>
  <c r="E961"/>
  <c r="F959"/>
  <c r="F955"/>
  <c r="F953"/>
  <c r="G953" s="1"/>
  <c r="L953" s="1"/>
  <c r="M953" s="1"/>
  <c r="F949"/>
  <c r="D945"/>
  <c r="E937"/>
  <c r="D933"/>
  <c r="G933" s="1"/>
  <c r="L933" s="1"/>
  <c r="M933" s="1"/>
  <c r="D913"/>
  <c r="F911"/>
  <c r="E910"/>
  <c r="F909"/>
  <c r="D901"/>
  <c r="F897"/>
  <c r="E885"/>
  <c r="F883"/>
  <c r="E861"/>
  <c r="E858"/>
  <c r="D849"/>
  <c r="F847"/>
  <c r="E846"/>
  <c r="F845"/>
  <c r="D837"/>
  <c r="F833"/>
  <c r="G833" s="1"/>
  <c r="L833" s="1"/>
  <c r="M833" s="1"/>
  <c r="E821"/>
  <c r="F819"/>
  <c r="E931"/>
  <c r="F931"/>
  <c r="D918"/>
  <c r="E918"/>
  <c r="D875"/>
  <c r="F875"/>
  <c r="D854"/>
  <c r="E854"/>
  <c r="E813"/>
  <c r="D813"/>
  <c r="F805"/>
  <c r="E805"/>
  <c r="F798"/>
  <c r="E798"/>
  <c r="G798" s="1"/>
  <c r="L798" s="1"/>
  <c r="M798" s="1"/>
  <c r="D798"/>
  <c r="F913"/>
  <c r="E901"/>
  <c r="F861"/>
  <c r="F849"/>
  <c r="E837"/>
  <c r="D891"/>
  <c r="F891"/>
  <c r="D870"/>
  <c r="E870"/>
  <c r="D827"/>
  <c r="F827"/>
  <c r="F797"/>
  <c r="E797"/>
  <c r="F789"/>
  <c r="E789"/>
  <c r="F782"/>
  <c r="E782"/>
  <c r="D782"/>
  <c r="D747"/>
  <c r="G747" s="1"/>
  <c r="L747" s="1"/>
  <c r="M747" s="1"/>
  <c r="F747"/>
  <c r="E747"/>
  <c r="E993"/>
  <c r="G985"/>
  <c r="L985" s="1"/>
  <c r="M985" s="1"/>
  <c r="D981"/>
  <c r="F975"/>
  <c r="D965"/>
  <c r="F927"/>
  <c r="F923"/>
  <c r="F915"/>
  <c r="E893"/>
  <c r="E890"/>
  <c r="D881"/>
  <c r="F879"/>
  <c r="E878"/>
  <c r="F851"/>
  <c r="E829"/>
  <c r="E826"/>
  <c r="D817"/>
  <c r="F815"/>
  <c r="F813"/>
  <c r="D907"/>
  <c r="F907"/>
  <c r="D886"/>
  <c r="G886" s="1"/>
  <c r="L886" s="1"/>
  <c r="M886" s="1"/>
  <c r="E886"/>
  <c r="D843"/>
  <c r="F843"/>
  <c r="D822"/>
  <c r="G822" s="1"/>
  <c r="L822" s="1"/>
  <c r="M822" s="1"/>
  <c r="E822"/>
  <c r="F781"/>
  <c r="E781"/>
  <c r="F773"/>
  <c r="E773"/>
  <c r="F766"/>
  <c r="E766"/>
  <c r="D766"/>
  <c r="G766" s="1"/>
  <c r="L766" s="1"/>
  <c r="M766" s="1"/>
  <c r="F993"/>
  <c r="E989"/>
  <c r="G989" s="1"/>
  <c r="L989" s="1"/>
  <c r="M989" s="1"/>
  <c r="F979"/>
  <c r="D961"/>
  <c r="G961" s="1"/>
  <c r="L961" s="1"/>
  <c r="M961" s="1"/>
  <c r="E953"/>
  <c r="F829"/>
  <c r="F817"/>
  <c r="F755"/>
  <c r="G755" s="1"/>
  <c r="L755" s="1"/>
  <c r="M755" s="1"/>
  <c r="E742"/>
  <c r="D738"/>
  <c r="F735"/>
  <c r="F723"/>
  <c r="G723" s="1"/>
  <c r="L723" s="1"/>
  <c r="M723" s="1"/>
  <c r="E715"/>
  <c r="E710"/>
  <c r="D706"/>
  <c r="F703"/>
  <c r="F691"/>
  <c r="E683"/>
  <c r="E678"/>
  <c r="D674"/>
  <c r="F671"/>
  <c r="F659"/>
  <c r="E654"/>
  <c r="E651"/>
  <c r="F650"/>
  <c r="E639"/>
  <c r="F638"/>
  <c r="E614"/>
  <c r="E598"/>
  <c r="E582"/>
  <c r="D573"/>
  <c r="F571"/>
  <c r="G571" s="1"/>
  <c r="L571" s="1"/>
  <c r="M571" s="1"/>
  <c r="F567"/>
  <c r="F561"/>
  <c r="D556"/>
  <c r="E536"/>
  <c r="G536" s="1"/>
  <c r="L536" s="1"/>
  <c r="M536" s="1"/>
  <c r="F528"/>
  <c r="E508"/>
  <c r="F496"/>
  <c r="F480"/>
  <c r="G480" s="1"/>
  <c r="L480" s="1"/>
  <c r="M480" s="1"/>
  <c r="E476"/>
  <c r="D456"/>
  <c r="F432"/>
  <c r="E428"/>
  <c r="G428" s="1"/>
  <c r="L428" s="1"/>
  <c r="M428" s="1"/>
  <c r="F400"/>
  <c r="E396"/>
  <c r="F376"/>
  <c r="F360"/>
  <c r="G360" s="1"/>
  <c r="L360" s="1"/>
  <c r="M360" s="1"/>
  <c r="F344"/>
  <c r="G344" s="1"/>
  <c r="L344" s="1"/>
  <c r="M344" s="1"/>
  <c r="F338"/>
  <c r="D330"/>
  <c r="F321"/>
  <c r="G321" s="1"/>
  <c r="L321" s="1"/>
  <c r="M321" s="1"/>
  <c r="D305"/>
  <c r="E297"/>
  <c r="E294"/>
  <c r="F293"/>
  <c r="F291"/>
  <c r="D273"/>
  <c r="E265"/>
  <c r="E262"/>
  <c r="F261"/>
  <c r="F259"/>
  <c r="E248"/>
  <c r="D245"/>
  <c r="E232"/>
  <c r="D229"/>
  <c r="E216"/>
  <c r="E200"/>
  <c r="F185"/>
  <c r="E181"/>
  <c r="G181" s="1"/>
  <c r="L181" s="1"/>
  <c r="M181" s="1"/>
  <c r="F169"/>
  <c r="E166"/>
  <c r="G166" s="1"/>
  <c r="L166" s="1"/>
  <c r="M166" s="1"/>
  <c r="F165"/>
  <c r="E162"/>
  <c r="F161"/>
  <c r="E158"/>
  <c r="G158" s="1"/>
  <c r="L158" s="1"/>
  <c r="M158" s="1"/>
  <c r="F157"/>
  <c r="E154"/>
  <c r="F138"/>
  <c r="F137"/>
  <c r="G137" s="1"/>
  <c r="L137" s="1"/>
  <c r="M137" s="1"/>
  <c r="F133"/>
  <c r="G133" s="1"/>
  <c r="L133" s="1"/>
  <c r="M133" s="1"/>
  <c r="E128"/>
  <c r="E124"/>
  <c r="E112"/>
  <c r="G112" s="1"/>
  <c r="L112" s="1"/>
  <c r="M112" s="1"/>
  <c r="E108"/>
  <c r="E96"/>
  <c r="E92"/>
  <c r="E80"/>
  <c r="G80" s="1"/>
  <c r="L80" s="1"/>
  <c r="M80" s="1"/>
  <c r="E76"/>
  <c r="F65"/>
  <c r="F56"/>
  <c r="F53"/>
  <c r="G53" s="1"/>
  <c r="L53" s="1"/>
  <c r="M53" s="1"/>
  <c r="F41"/>
  <c r="F40"/>
  <c r="F36"/>
  <c r="F32"/>
  <c r="G32" s="1"/>
  <c r="L32" s="1"/>
  <c r="M32" s="1"/>
  <c r="F28"/>
  <c r="F24"/>
  <c r="E20"/>
  <c r="F8"/>
  <c r="E5"/>
  <c r="F4"/>
  <c r="F715"/>
  <c r="F683"/>
  <c r="G683" s="1"/>
  <c r="L683" s="1"/>
  <c r="M683" s="1"/>
  <c r="F654"/>
  <c r="E573"/>
  <c r="E556"/>
  <c r="E456"/>
  <c r="G456" s="1"/>
  <c r="L456" s="1"/>
  <c r="M456" s="1"/>
  <c r="F330"/>
  <c r="E305"/>
  <c r="E273"/>
  <c r="E245"/>
  <c r="E229"/>
  <c r="F128"/>
  <c r="F112"/>
  <c r="F96"/>
  <c r="F80"/>
  <c r="G376"/>
  <c r="G56"/>
  <c r="G40"/>
  <c r="L40" s="1"/>
  <c r="M40" s="1"/>
  <c r="G28"/>
  <c r="L28" s="1"/>
  <c r="M28" s="1"/>
  <c r="F221"/>
  <c r="F219"/>
  <c r="F205"/>
  <c r="F203"/>
  <c r="F189"/>
  <c r="F187"/>
  <c r="F173"/>
  <c r="G173" s="1"/>
  <c r="L173" s="1"/>
  <c r="M173" s="1"/>
  <c r="F150"/>
  <c r="F135"/>
  <c r="E131"/>
  <c r="G124"/>
  <c r="L124" s="1"/>
  <c r="M124" s="1"/>
  <c r="E115"/>
  <c r="G108"/>
  <c r="E99"/>
  <c r="G92"/>
  <c r="E83"/>
  <c r="E67"/>
  <c r="E65"/>
  <c r="G65" s="1"/>
  <c r="L65" s="1"/>
  <c r="M65" s="1"/>
  <c r="F38"/>
  <c r="F34"/>
  <c r="F30"/>
  <c r="F26"/>
  <c r="E24"/>
  <c r="G24" s="1"/>
  <c r="L24" s="1"/>
  <c r="M24" s="1"/>
  <c r="G20"/>
  <c r="F12"/>
  <c r="G12" s="1"/>
  <c r="L12" s="1"/>
  <c r="M12" s="1"/>
  <c r="G241"/>
  <c r="G229"/>
  <c r="G225"/>
  <c r="G213"/>
  <c r="G209"/>
  <c r="L209" s="1"/>
  <c r="M209" s="1"/>
  <c r="G193"/>
  <c r="G634"/>
  <c r="L634" s="1"/>
  <c r="M634" s="1"/>
  <c r="G993"/>
  <c r="G650"/>
  <c r="L650" s="1"/>
  <c r="M650" s="1"/>
  <c r="F440"/>
  <c r="E440"/>
  <c r="D380"/>
  <c r="F380"/>
  <c r="E380"/>
  <c r="D364"/>
  <c r="F364"/>
  <c r="E364"/>
  <c r="D348"/>
  <c r="F348"/>
  <c r="E348"/>
  <c r="D328"/>
  <c r="F328"/>
  <c r="E328"/>
  <c r="D1001"/>
  <c r="G1001" s="1"/>
  <c r="L1001" s="1"/>
  <c r="M1001" s="1"/>
  <c r="F999"/>
  <c r="F994"/>
  <c r="E982"/>
  <c r="E970"/>
  <c r="G970" s="1"/>
  <c r="L970" s="1"/>
  <c r="M970" s="1"/>
  <c r="E966"/>
  <c r="E958"/>
  <c r="E950"/>
  <c r="E946"/>
  <c r="G946" s="1"/>
  <c r="L946" s="1"/>
  <c r="M946" s="1"/>
  <c r="E938"/>
  <c r="E930"/>
  <c r="E926"/>
  <c r="E1002"/>
  <c r="F1001"/>
  <c r="F995"/>
  <c r="F991"/>
  <c r="F987"/>
  <c r="F982"/>
  <c r="F978"/>
  <c r="F974"/>
  <c r="F970"/>
  <c r="F966"/>
  <c r="F962"/>
  <c r="F958"/>
  <c r="F954"/>
  <c r="F950"/>
  <c r="F946"/>
  <c r="F942"/>
  <c r="F938"/>
  <c r="G938" s="1"/>
  <c r="L938" s="1"/>
  <c r="M938" s="1"/>
  <c r="F934"/>
  <c r="F930"/>
  <c r="F926"/>
  <c r="F922"/>
  <c r="F918"/>
  <c r="F914"/>
  <c r="F910"/>
  <c r="F906"/>
  <c r="G906" s="1"/>
  <c r="L906" s="1"/>
  <c r="M906" s="1"/>
  <c r="F902"/>
  <c r="F898"/>
  <c r="F894"/>
  <c r="F890"/>
  <c r="G890" s="1"/>
  <c r="L890" s="1"/>
  <c r="M890" s="1"/>
  <c r="F886"/>
  <c r="F882"/>
  <c r="F878"/>
  <c r="F874"/>
  <c r="G874" s="1"/>
  <c r="L874" s="1"/>
  <c r="M874" s="1"/>
  <c r="F870"/>
  <c r="F866"/>
  <c r="F862"/>
  <c r="F858"/>
  <c r="G858" s="1"/>
  <c r="L858" s="1"/>
  <c r="M858" s="1"/>
  <c r="F854"/>
  <c r="F850"/>
  <c r="F846"/>
  <c r="F842"/>
  <c r="G842" s="1"/>
  <c r="L842" s="1"/>
  <c r="M842" s="1"/>
  <c r="F838"/>
  <c r="F834"/>
  <c r="F830"/>
  <c r="F826"/>
  <c r="G826" s="1"/>
  <c r="L826" s="1"/>
  <c r="M826" s="1"/>
  <c r="F822"/>
  <c r="F818"/>
  <c r="F814"/>
  <c r="F812"/>
  <c r="E809"/>
  <c r="D806"/>
  <c r="E802"/>
  <c r="F796"/>
  <c r="E793"/>
  <c r="D790"/>
  <c r="E786"/>
  <c r="G786" s="1"/>
  <c r="L786" s="1"/>
  <c r="M786" s="1"/>
  <c r="F780"/>
  <c r="E777"/>
  <c r="D774"/>
  <c r="E770"/>
  <c r="F764"/>
  <c r="E761"/>
  <c r="F759"/>
  <c r="G759" s="1"/>
  <c r="L759" s="1"/>
  <c r="M759" s="1"/>
  <c r="E754"/>
  <c r="G754" s="1"/>
  <c r="L754" s="1"/>
  <c r="M754" s="1"/>
  <c r="D750"/>
  <c r="G750" s="1"/>
  <c r="L750" s="1"/>
  <c r="M750" s="1"/>
  <c r="D746"/>
  <c r="F743"/>
  <c r="E738"/>
  <c r="D734"/>
  <c r="D730"/>
  <c r="F727"/>
  <c r="G727" s="1"/>
  <c r="L727" s="1"/>
  <c r="M727" s="1"/>
  <c r="E722"/>
  <c r="G722" s="1"/>
  <c r="L722" s="1"/>
  <c r="M722" s="1"/>
  <c r="D718"/>
  <c r="G718" s="1"/>
  <c r="L718" s="1"/>
  <c r="M718" s="1"/>
  <c r="D714"/>
  <c r="F711"/>
  <c r="G711" s="1"/>
  <c r="L711" s="1"/>
  <c r="M711" s="1"/>
  <c r="E706"/>
  <c r="D702"/>
  <c r="D698"/>
  <c r="F695"/>
  <c r="E690"/>
  <c r="G690" s="1"/>
  <c r="L690" s="1"/>
  <c r="M690" s="1"/>
  <c r="D686"/>
  <c r="G686" s="1"/>
  <c r="L686" s="1"/>
  <c r="M686" s="1"/>
  <c r="D682"/>
  <c r="F679"/>
  <c r="E674"/>
  <c r="D670"/>
  <c r="D666"/>
  <c r="F663"/>
  <c r="E658"/>
  <c r="F647"/>
  <c r="E642"/>
  <c r="F631"/>
  <c r="E626"/>
  <c r="E618"/>
  <c r="E610"/>
  <c r="E602"/>
  <c r="E594"/>
  <c r="E586"/>
  <c r="E578"/>
  <c r="E572"/>
  <c r="E569"/>
  <c r="D568"/>
  <c r="E564"/>
  <c r="F545"/>
  <c r="D528"/>
  <c r="D524"/>
  <c r="G524" s="1"/>
  <c r="L524" s="1"/>
  <c r="M524" s="1"/>
  <c r="E520"/>
  <c r="E516"/>
  <c r="D504"/>
  <c r="F497"/>
  <c r="F492"/>
  <c r="E488"/>
  <c r="F484"/>
  <c r="E448"/>
  <c r="G448" s="1"/>
  <c r="L448" s="1"/>
  <c r="M448" s="1"/>
  <c r="G384"/>
  <c r="G368"/>
  <c r="D424"/>
  <c r="G424" s="1"/>
  <c r="L424" s="1"/>
  <c r="M424" s="1"/>
  <c r="F424"/>
  <c r="E424"/>
  <c r="D392"/>
  <c r="F392"/>
  <c r="G392" s="1"/>
  <c r="L392" s="1"/>
  <c r="M392" s="1"/>
  <c r="E392"/>
  <c r="G981"/>
  <c r="G977"/>
  <c r="G973"/>
  <c r="L973" s="1"/>
  <c r="M973" s="1"/>
  <c r="G969"/>
  <c r="G957"/>
  <c r="L957" s="1"/>
  <c r="M957" s="1"/>
  <c r="G949"/>
  <c r="G945"/>
  <c r="G941"/>
  <c r="L941" s="1"/>
  <c r="M941" s="1"/>
  <c r="G937"/>
  <c r="G929"/>
  <c r="L929" s="1"/>
  <c r="M929" s="1"/>
  <c r="G925"/>
  <c r="L925" s="1"/>
  <c r="M925" s="1"/>
  <c r="G921"/>
  <c r="G917"/>
  <c r="L917" s="1"/>
  <c r="M917" s="1"/>
  <c r="G913"/>
  <c r="G909"/>
  <c r="L909" s="1"/>
  <c r="M909" s="1"/>
  <c r="G905"/>
  <c r="G901"/>
  <c r="L901" s="1"/>
  <c r="M901" s="1"/>
  <c r="G897"/>
  <c r="L897" s="1"/>
  <c r="M897" s="1"/>
  <c r="G893"/>
  <c r="L893" s="1"/>
  <c r="M893" s="1"/>
  <c r="G889"/>
  <c r="G885"/>
  <c r="G881"/>
  <c r="G877"/>
  <c r="L877" s="1"/>
  <c r="M877" s="1"/>
  <c r="G873"/>
  <c r="G869"/>
  <c r="G865"/>
  <c r="G861"/>
  <c r="L861" s="1"/>
  <c r="M861" s="1"/>
  <c r="G857"/>
  <c r="G853"/>
  <c r="G849"/>
  <c r="G845"/>
  <c r="L845" s="1"/>
  <c r="M845" s="1"/>
  <c r="G841"/>
  <c r="G837"/>
  <c r="G829"/>
  <c r="L829" s="1"/>
  <c r="M829" s="1"/>
  <c r="G825"/>
  <c r="G821"/>
  <c r="G817"/>
  <c r="G813"/>
  <c r="L813" s="1"/>
  <c r="M813" s="1"/>
  <c r="G810"/>
  <c r="E806"/>
  <c r="G794"/>
  <c r="E790"/>
  <c r="E774"/>
  <c r="G762"/>
  <c r="G758"/>
  <c r="L758" s="1"/>
  <c r="M758" s="1"/>
  <c r="E750"/>
  <c r="E746"/>
  <c r="G742"/>
  <c r="L742" s="1"/>
  <c r="M742" s="1"/>
  <c r="G739"/>
  <c r="L739" s="1"/>
  <c r="M739" s="1"/>
  <c r="E734"/>
  <c r="E730"/>
  <c r="G726"/>
  <c r="E718"/>
  <c r="E714"/>
  <c r="G710"/>
  <c r="L710" s="1"/>
  <c r="M710" s="1"/>
  <c r="G707"/>
  <c r="E702"/>
  <c r="E698"/>
  <c r="G694"/>
  <c r="L694" s="1"/>
  <c r="M694" s="1"/>
  <c r="G691"/>
  <c r="E686"/>
  <c r="E682"/>
  <c r="G678"/>
  <c r="L678" s="1"/>
  <c r="M678" s="1"/>
  <c r="G675"/>
  <c r="E670"/>
  <c r="E666"/>
  <c r="G662"/>
  <c r="L662" s="1"/>
  <c r="M662" s="1"/>
  <c r="G659"/>
  <c r="F642"/>
  <c r="G630"/>
  <c r="L630" s="1"/>
  <c r="M630" s="1"/>
  <c r="F626"/>
  <c r="G622"/>
  <c r="L622" s="1"/>
  <c r="M622" s="1"/>
  <c r="F618"/>
  <c r="G614"/>
  <c r="L614" s="1"/>
  <c r="M614" s="1"/>
  <c r="F610"/>
  <c r="G610" s="1"/>
  <c r="L610" s="1"/>
  <c r="M610" s="1"/>
  <c r="G606"/>
  <c r="L606" s="1"/>
  <c r="M606" s="1"/>
  <c r="F602"/>
  <c r="G598"/>
  <c r="L598" s="1"/>
  <c r="M598" s="1"/>
  <c r="F594"/>
  <c r="G590"/>
  <c r="L590" s="1"/>
  <c r="M590" s="1"/>
  <c r="F586"/>
  <c r="G582"/>
  <c r="L582" s="1"/>
  <c r="M582" s="1"/>
  <c r="F578"/>
  <c r="G574"/>
  <c r="L574" s="1"/>
  <c r="M574" s="1"/>
  <c r="F569"/>
  <c r="E568"/>
  <c r="F564"/>
  <c r="F520"/>
  <c r="F516"/>
  <c r="F448"/>
  <c r="E436"/>
  <c r="D436"/>
  <c r="D372"/>
  <c r="F372"/>
  <c r="E372"/>
  <c r="D356"/>
  <c r="F356"/>
  <c r="E356"/>
  <c r="D340"/>
  <c r="F340"/>
  <c r="E340"/>
  <c r="F316"/>
  <c r="E316"/>
  <c r="G966"/>
  <c r="L966" s="1"/>
  <c r="M966" s="1"/>
  <c r="G958"/>
  <c r="L958" s="1"/>
  <c r="M958" s="1"/>
  <c r="G918"/>
  <c r="G910"/>
  <c r="L910" s="1"/>
  <c r="M910" s="1"/>
  <c r="G898"/>
  <c r="L898" s="1"/>
  <c r="M898" s="1"/>
  <c r="G894"/>
  <c r="L894" s="1"/>
  <c r="M894" s="1"/>
  <c r="G882"/>
  <c r="L882" s="1"/>
  <c r="M882" s="1"/>
  <c r="G878"/>
  <c r="L878" s="1"/>
  <c r="M878" s="1"/>
  <c r="G870"/>
  <c r="G866"/>
  <c r="L866" s="1"/>
  <c r="M866" s="1"/>
  <c r="G862"/>
  <c r="L862" s="1"/>
  <c r="M862" s="1"/>
  <c r="G854"/>
  <c r="L854" s="1"/>
  <c r="M854" s="1"/>
  <c r="G850"/>
  <c r="G846"/>
  <c r="L846" s="1"/>
  <c r="M846" s="1"/>
  <c r="G834"/>
  <c r="L834" s="1"/>
  <c r="M834" s="1"/>
  <c r="G830"/>
  <c r="L830" s="1"/>
  <c r="M830" s="1"/>
  <c r="G818"/>
  <c r="L818" s="1"/>
  <c r="M818" s="1"/>
  <c r="G814"/>
  <c r="L814" s="1"/>
  <c r="M814" s="1"/>
  <c r="G782"/>
  <c r="L782" s="1"/>
  <c r="M782" s="1"/>
  <c r="G743"/>
  <c r="L743" s="1"/>
  <c r="M743" s="1"/>
  <c r="G695"/>
  <c r="G679"/>
  <c r="G663"/>
  <c r="G552"/>
  <c r="L552" s="1"/>
  <c r="M552" s="1"/>
  <c r="D408"/>
  <c r="F408"/>
  <c r="E408"/>
  <c r="D336"/>
  <c r="G336" s="1"/>
  <c r="L336" s="1"/>
  <c r="M336" s="1"/>
  <c r="F336"/>
  <c r="E336"/>
  <c r="D322"/>
  <c r="E322"/>
  <c r="E994"/>
  <c r="G994" s="1"/>
  <c r="L994" s="1"/>
  <c r="M994" s="1"/>
  <c r="E990"/>
  <c r="G990" s="1"/>
  <c r="L990" s="1"/>
  <c r="M990" s="1"/>
  <c r="F990"/>
  <c r="F986"/>
  <c r="G986" s="1"/>
  <c r="L986" s="1"/>
  <c r="M986" s="1"/>
  <c r="E978"/>
  <c r="G978" s="1"/>
  <c r="L978" s="1"/>
  <c r="M978" s="1"/>
  <c r="E974"/>
  <c r="G974" s="1"/>
  <c r="L974" s="1"/>
  <c r="M974" s="1"/>
  <c r="E962"/>
  <c r="G962" s="1"/>
  <c r="L962" s="1"/>
  <c r="M962" s="1"/>
  <c r="E954"/>
  <c r="E942"/>
  <c r="G942" s="1"/>
  <c r="L942" s="1"/>
  <c r="M942" s="1"/>
  <c r="E934"/>
  <c r="G934" s="1"/>
  <c r="L934" s="1"/>
  <c r="M934" s="1"/>
  <c r="E922"/>
  <c r="G770"/>
  <c r="L770" s="1"/>
  <c r="M770" s="1"/>
  <c r="G738"/>
  <c r="L738" s="1"/>
  <c r="M738" s="1"/>
  <c r="G706"/>
  <c r="L706" s="1"/>
  <c r="M706" s="1"/>
  <c r="G658"/>
  <c r="L658" s="1"/>
  <c r="M658" s="1"/>
  <c r="F651"/>
  <c r="E647"/>
  <c r="F643"/>
  <c r="G643" s="1"/>
  <c r="L643" s="1"/>
  <c r="M643" s="1"/>
  <c r="F639"/>
  <c r="F635"/>
  <c r="G635" s="1"/>
  <c r="L635" s="1"/>
  <c r="M635" s="1"/>
  <c r="E631"/>
  <c r="F627"/>
  <c r="G627" s="1"/>
  <c r="L627" s="1"/>
  <c r="M627" s="1"/>
  <c r="D572"/>
  <c r="G567"/>
  <c r="L567" s="1"/>
  <c r="M567" s="1"/>
  <c r="F529"/>
  <c r="D492"/>
  <c r="D488"/>
  <c r="G488" s="1"/>
  <c r="L488" s="1"/>
  <c r="M488" s="1"/>
  <c r="D484"/>
  <c r="F436"/>
  <c r="D420"/>
  <c r="D404"/>
  <c r="D388"/>
  <c r="D334"/>
  <c r="D332"/>
  <c r="G332" s="1"/>
  <c r="L332" s="1"/>
  <c r="M332" s="1"/>
  <c r="D326"/>
  <c r="G326" s="1"/>
  <c r="L326" s="1"/>
  <c r="M326" s="1"/>
  <c r="D317"/>
  <c r="E314"/>
  <c r="F311"/>
  <c r="D309"/>
  <c r="E306"/>
  <c r="F303"/>
  <c r="D301"/>
  <c r="E298"/>
  <c r="F295"/>
  <c r="D293"/>
  <c r="E290"/>
  <c r="F287"/>
  <c r="D285"/>
  <c r="E282"/>
  <c r="F279"/>
  <c r="D277"/>
  <c r="E274"/>
  <c r="F271"/>
  <c r="D269"/>
  <c r="E266"/>
  <c r="F263"/>
  <c r="D261"/>
  <c r="E258"/>
  <c r="F255"/>
  <c r="D253"/>
  <c r="G253" s="1"/>
  <c r="L253" s="1"/>
  <c r="M253" s="1"/>
  <c r="E249"/>
  <c r="F243"/>
  <c r="E240"/>
  <c r="D237"/>
  <c r="E233"/>
  <c r="F227"/>
  <c r="E224"/>
  <c r="D221"/>
  <c r="G221" s="1"/>
  <c r="L221" s="1"/>
  <c r="M221" s="1"/>
  <c r="E217"/>
  <c r="F211"/>
  <c r="E208"/>
  <c r="D205"/>
  <c r="G205" s="1"/>
  <c r="L205" s="1"/>
  <c r="M205" s="1"/>
  <c r="E201"/>
  <c r="F195"/>
  <c r="E192"/>
  <c r="D189"/>
  <c r="G189" s="1"/>
  <c r="L189" s="1"/>
  <c r="M189" s="1"/>
  <c r="E186"/>
  <c r="E182"/>
  <c r="E178"/>
  <c r="G178" s="1"/>
  <c r="L178" s="1"/>
  <c r="M178" s="1"/>
  <c r="F174"/>
  <c r="F170"/>
  <c r="D169"/>
  <c r="G169" s="1"/>
  <c r="L169" s="1"/>
  <c r="M169" s="1"/>
  <c r="F167"/>
  <c r="D165"/>
  <c r="G165" s="1"/>
  <c r="F163"/>
  <c r="D161"/>
  <c r="G161" s="1"/>
  <c r="F159"/>
  <c r="D157"/>
  <c r="G157" s="1"/>
  <c r="L157" s="1"/>
  <c r="M157" s="1"/>
  <c r="F155"/>
  <c r="E153"/>
  <c r="E149"/>
  <c r="E145"/>
  <c r="E141"/>
  <c r="E134"/>
  <c r="F126"/>
  <c r="E123"/>
  <c r="D120"/>
  <c r="G120" s="1"/>
  <c r="E116"/>
  <c r="F110"/>
  <c r="E107"/>
  <c r="D104"/>
  <c r="E100"/>
  <c r="F94"/>
  <c r="E91"/>
  <c r="D88"/>
  <c r="G88" s="1"/>
  <c r="E84"/>
  <c r="F78"/>
  <c r="E75"/>
  <c r="D72"/>
  <c r="G72" s="1"/>
  <c r="E68"/>
  <c r="E64"/>
  <c r="D60"/>
  <c r="G60" s="1"/>
  <c r="E52"/>
  <c r="E48"/>
  <c r="E44"/>
  <c r="E37"/>
  <c r="E33"/>
  <c r="E29"/>
  <c r="E25"/>
  <c r="F21"/>
  <c r="F17"/>
  <c r="F13"/>
  <c r="F9"/>
  <c r="D8"/>
  <c r="F6"/>
  <c r="D4"/>
  <c r="G4" s="1"/>
  <c r="F334"/>
  <c r="F326"/>
  <c r="E312"/>
  <c r="E304"/>
  <c r="E296"/>
  <c r="E288"/>
  <c r="E280"/>
  <c r="E272"/>
  <c r="E264"/>
  <c r="E256"/>
  <c r="F249"/>
  <c r="F247"/>
  <c r="E244"/>
  <c r="F233"/>
  <c r="F231"/>
  <c r="E228"/>
  <c r="F217"/>
  <c r="F215"/>
  <c r="E212"/>
  <c r="F201"/>
  <c r="F199"/>
  <c r="E196"/>
  <c r="F186"/>
  <c r="F182"/>
  <c r="F178"/>
  <c r="F171"/>
  <c r="G154"/>
  <c r="L154" s="1"/>
  <c r="M154" s="1"/>
  <c r="F153"/>
  <c r="E150"/>
  <c r="G150" s="1"/>
  <c r="L150" s="1"/>
  <c r="M150" s="1"/>
  <c r="F149"/>
  <c r="E146"/>
  <c r="G146" s="1"/>
  <c r="L146" s="1"/>
  <c r="M146" s="1"/>
  <c r="F145"/>
  <c r="E142"/>
  <c r="G142" s="1"/>
  <c r="L142" s="1"/>
  <c r="M142" s="1"/>
  <c r="F141"/>
  <c r="E138"/>
  <c r="G138" s="1"/>
  <c r="L138" s="1"/>
  <c r="M138" s="1"/>
  <c r="F134"/>
  <c r="F130"/>
  <c r="E127"/>
  <c r="F116"/>
  <c r="F114"/>
  <c r="E111"/>
  <c r="F100"/>
  <c r="F98"/>
  <c r="E95"/>
  <c r="F84"/>
  <c r="F82"/>
  <c r="E79"/>
  <c r="F68"/>
  <c r="F66"/>
  <c r="F64"/>
  <c r="G61"/>
  <c r="E57"/>
  <c r="G57" s="1"/>
  <c r="L57" s="1"/>
  <c r="M57" s="1"/>
  <c r="E53"/>
  <c r="F52"/>
  <c r="E49"/>
  <c r="G49" s="1"/>
  <c r="L49" s="1"/>
  <c r="M49" s="1"/>
  <c r="F48"/>
  <c r="E45"/>
  <c r="F44"/>
  <c r="E41"/>
  <c r="G41" s="1"/>
  <c r="L41" s="1"/>
  <c r="M41" s="1"/>
  <c r="F37"/>
  <c r="F33"/>
  <c r="F29"/>
  <c r="F25"/>
  <c r="F22"/>
  <c r="F18"/>
  <c r="F14"/>
  <c r="F10"/>
  <c r="G5"/>
  <c r="E308"/>
  <c r="E300"/>
  <c r="E292"/>
  <c r="E284"/>
  <c r="E276"/>
  <c r="E268"/>
  <c r="E260"/>
  <c r="E252"/>
  <c r="F239"/>
  <c r="E236"/>
  <c r="F223"/>
  <c r="E220"/>
  <c r="F207"/>
  <c r="E204"/>
  <c r="F191"/>
  <c r="E188"/>
  <c r="E174"/>
  <c r="G174" s="1"/>
  <c r="L174" s="1"/>
  <c r="M174" s="1"/>
  <c r="E170"/>
  <c r="G170" s="1"/>
  <c r="L170" s="1"/>
  <c r="M170" s="1"/>
  <c r="F151"/>
  <c r="F147"/>
  <c r="F143"/>
  <c r="F139"/>
  <c r="F122"/>
  <c r="E119"/>
  <c r="F106"/>
  <c r="E103"/>
  <c r="F90"/>
  <c r="E87"/>
  <c r="F74"/>
  <c r="E71"/>
  <c r="F46"/>
  <c r="F42"/>
  <c r="G29"/>
  <c r="L29" s="1"/>
  <c r="M29" s="1"/>
  <c r="E21"/>
  <c r="G21" s="1"/>
  <c r="L21" s="1"/>
  <c r="M21" s="1"/>
  <c r="E17"/>
  <c r="E13"/>
  <c r="G13" s="1"/>
  <c r="L13" s="1"/>
  <c r="M13" s="1"/>
  <c r="E9"/>
  <c r="D997"/>
  <c r="E997"/>
  <c r="F998"/>
  <c r="E998"/>
  <c r="F1002"/>
  <c r="L993"/>
  <c r="M993" s="1"/>
  <c r="L977"/>
  <c r="M977" s="1"/>
  <c r="L969"/>
  <c r="M969" s="1"/>
  <c r="L937"/>
  <c r="M937" s="1"/>
  <c r="L913"/>
  <c r="M913" s="1"/>
  <c r="L885"/>
  <c r="M885" s="1"/>
  <c r="L918"/>
  <c r="M918" s="1"/>
  <c r="L870"/>
  <c r="M870" s="1"/>
  <c r="L850"/>
  <c r="M850" s="1"/>
  <c r="L981"/>
  <c r="M981" s="1"/>
  <c r="L949"/>
  <c r="M949" s="1"/>
  <c r="L945"/>
  <c r="M945" s="1"/>
  <c r="L921"/>
  <c r="M921" s="1"/>
  <c r="L905"/>
  <c r="M905" s="1"/>
  <c r="L889"/>
  <c r="M889" s="1"/>
  <c r="L881"/>
  <c r="M881" s="1"/>
  <c r="L873"/>
  <c r="M873" s="1"/>
  <c r="L869"/>
  <c r="M869" s="1"/>
  <c r="L865"/>
  <c r="M865" s="1"/>
  <c r="L857"/>
  <c r="M857" s="1"/>
  <c r="L853"/>
  <c r="M853" s="1"/>
  <c r="L849"/>
  <c r="M849" s="1"/>
  <c r="L841"/>
  <c r="M841" s="1"/>
  <c r="L837"/>
  <c r="M837" s="1"/>
  <c r="L825"/>
  <c r="M825" s="1"/>
  <c r="L821"/>
  <c r="M821" s="1"/>
  <c r="L817"/>
  <c r="M817" s="1"/>
  <c r="L810"/>
  <c r="M810" s="1"/>
  <c r="L794"/>
  <c r="M794" s="1"/>
  <c r="L762"/>
  <c r="M762" s="1"/>
  <c r="L726"/>
  <c r="M726" s="1"/>
  <c r="F721"/>
  <c r="E721"/>
  <c r="F705"/>
  <c r="E705"/>
  <c r="F689"/>
  <c r="E689"/>
  <c r="E680"/>
  <c r="D680"/>
  <c r="E664"/>
  <c r="D664"/>
  <c r="E648"/>
  <c r="D648"/>
  <c r="F641"/>
  <c r="E641"/>
  <c r="E624"/>
  <c r="F624"/>
  <c r="D624"/>
  <c r="E612"/>
  <c r="F612"/>
  <c r="D612"/>
  <c r="E608"/>
  <c r="F608"/>
  <c r="D608"/>
  <c r="E600"/>
  <c r="F600"/>
  <c r="D600"/>
  <c r="E592"/>
  <c r="F592"/>
  <c r="D592"/>
  <c r="E584"/>
  <c r="F584"/>
  <c r="D584"/>
  <c r="D553"/>
  <c r="F553"/>
  <c r="E756"/>
  <c r="D756"/>
  <c r="F749"/>
  <c r="E749"/>
  <c r="E740"/>
  <c r="D740"/>
  <c r="F733"/>
  <c r="E733"/>
  <c r="E724"/>
  <c r="D724"/>
  <c r="F717"/>
  <c r="E717"/>
  <c r="E708"/>
  <c r="D708"/>
  <c r="F701"/>
  <c r="E701"/>
  <c r="E692"/>
  <c r="D692"/>
  <c r="F685"/>
  <c r="E685"/>
  <c r="E676"/>
  <c r="D676"/>
  <c r="F669"/>
  <c r="E669"/>
  <c r="E660"/>
  <c r="D660"/>
  <c r="F653"/>
  <c r="E653"/>
  <c r="E644"/>
  <c r="D644"/>
  <c r="F637"/>
  <c r="E637"/>
  <c r="E628"/>
  <c r="D628"/>
  <c r="F555"/>
  <c r="E555"/>
  <c r="D555"/>
  <c r="F539"/>
  <c r="E539"/>
  <c r="D539"/>
  <c r="E518"/>
  <c r="F518"/>
  <c r="D518"/>
  <c r="D501"/>
  <c r="F501"/>
  <c r="E501"/>
  <c r="D331"/>
  <c r="F331"/>
  <c r="E331"/>
  <c r="L707"/>
  <c r="M707" s="1"/>
  <c r="L691"/>
  <c r="M691" s="1"/>
  <c r="D1000"/>
  <c r="D992"/>
  <c r="D976"/>
  <c r="D968"/>
  <c r="D960"/>
  <c r="E1000"/>
  <c r="E996"/>
  <c r="D995"/>
  <c r="G995" s="1"/>
  <c r="L995" s="1"/>
  <c r="M995" s="1"/>
  <c r="E992"/>
  <c r="E988"/>
  <c r="E984"/>
  <c r="D983"/>
  <c r="G983" s="1"/>
  <c r="L983" s="1"/>
  <c r="M983" s="1"/>
  <c r="E980"/>
  <c r="E976"/>
  <c r="D971"/>
  <c r="G971" s="1"/>
  <c r="L971" s="1"/>
  <c r="M971" s="1"/>
  <c r="D967"/>
  <c r="G967" s="1"/>
  <c r="L967" s="1"/>
  <c r="M967" s="1"/>
  <c r="E964"/>
  <c r="D959"/>
  <c r="G959" s="1"/>
  <c r="L959" s="1"/>
  <c r="M959" s="1"/>
  <c r="E956"/>
  <c r="E952"/>
  <c r="E948"/>
  <c r="E944"/>
  <c r="D943"/>
  <c r="G943" s="1"/>
  <c r="L943" s="1"/>
  <c r="M943" s="1"/>
  <c r="E940"/>
  <c r="D939"/>
  <c r="G939" s="1"/>
  <c r="L939" s="1"/>
  <c r="M939" s="1"/>
  <c r="D935"/>
  <c r="G935" s="1"/>
  <c r="L935" s="1"/>
  <c r="M935" s="1"/>
  <c r="E932"/>
  <c r="D931"/>
  <c r="E928"/>
  <c r="D927"/>
  <c r="E924"/>
  <c r="D923"/>
  <c r="G923" s="1"/>
  <c r="L923" s="1"/>
  <c r="M923" s="1"/>
  <c r="E920"/>
  <c r="E916"/>
  <c r="D915"/>
  <c r="G915" s="1"/>
  <c r="L915" s="1"/>
  <c r="M915" s="1"/>
  <c r="E912"/>
  <c r="D911"/>
  <c r="G911" s="1"/>
  <c r="L911" s="1"/>
  <c r="M911" s="1"/>
  <c r="E908"/>
  <c r="E904"/>
  <c r="D903"/>
  <c r="G903" s="1"/>
  <c r="L903" s="1"/>
  <c r="M903" s="1"/>
  <c r="E900"/>
  <c r="E896"/>
  <c r="E892"/>
  <c r="E888"/>
  <c r="D887"/>
  <c r="G887" s="1"/>
  <c r="L887" s="1"/>
  <c r="M887" s="1"/>
  <c r="E999"/>
  <c r="G999" s="1"/>
  <c r="L999" s="1"/>
  <c r="M999" s="1"/>
  <c r="F996"/>
  <c r="E991"/>
  <c r="G991" s="1"/>
  <c r="L991" s="1"/>
  <c r="M991" s="1"/>
  <c r="F988"/>
  <c r="E987"/>
  <c r="F984"/>
  <c r="F980"/>
  <c r="E979"/>
  <c r="G979" s="1"/>
  <c r="L979" s="1"/>
  <c r="M979" s="1"/>
  <c r="E975"/>
  <c r="G975" s="1"/>
  <c r="L975" s="1"/>
  <c r="M975" s="1"/>
  <c r="F972"/>
  <c r="F968"/>
  <c r="F964"/>
  <c r="E963"/>
  <c r="F960"/>
  <c r="F956"/>
  <c r="E955"/>
  <c r="G955" s="1"/>
  <c r="L955" s="1"/>
  <c r="M955" s="1"/>
  <c r="F952"/>
  <c r="E951"/>
  <c r="G951" s="1"/>
  <c r="L951" s="1"/>
  <c r="M951" s="1"/>
  <c r="F948"/>
  <c r="E947"/>
  <c r="G947" s="1"/>
  <c r="L947" s="1"/>
  <c r="M947" s="1"/>
  <c r="F944"/>
  <c r="F940"/>
  <c r="F936"/>
  <c r="F932"/>
  <c r="F928"/>
  <c r="F924"/>
  <c r="F920"/>
  <c r="E919"/>
  <c r="G919" s="1"/>
  <c r="L919" s="1"/>
  <c r="M919" s="1"/>
  <c r="F916"/>
  <c r="F912"/>
  <c r="F908"/>
  <c r="E907"/>
  <c r="G907" s="1"/>
  <c r="L907" s="1"/>
  <c r="M907" s="1"/>
  <c r="F904"/>
  <c r="F900"/>
  <c r="E899"/>
  <c r="G899" s="1"/>
  <c r="L899" s="1"/>
  <c r="M899" s="1"/>
  <c r="F896"/>
  <c r="E895"/>
  <c r="F892"/>
  <c r="E891"/>
  <c r="F888"/>
  <c r="F884"/>
  <c r="E883"/>
  <c r="F880"/>
  <c r="E879"/>
  <c r="G879" s="1"/>
  <c r="L879" s="1"/>
  <c r="M879" s="1"/>
  <c r="F876"/>
  <c r="E875"/>
  <c r="F872"/>
  <c r="E871"/>
  <c r="G871" s="1"/>
  <c r="L871" s="1"/>
  <c r="M871" s="1"/>
  <c r="F868"/>
  <c r="E867"/>
  <c r="G867" s="1"/>
  <c r="L867" s="1"/>
  <c r="M867" s="1"/>
  <c r="F864"/>
  <c r="E863"/>
  <c r="G863" s="1"/>
  <c r="L863" s="1"/>
  <c r="M863" s="1"/>
  <c r="F860"/>
  <c r="E859"/>
  <c r="G859" s="1"/>
  <c r="L859" s="1"/>
  <c r="M859" s="1"/>
  <c r="F856"/>
  <c r="E855"/>
  <c r="G855" s="1"/>
  <c r="L855" s="1"/>
  <c r="M855" s="1"/>
  <c r="F852"/>
  <c r="E851"/>
  <c r="F848"/>
  <c r="E847"/>
  <c r="G847" s="1"/>
  <c r="L847" s="1"/>
  <c r="M847" s="1"/>
  <c r="F844"/>
  <c r="E843"/>
  <c r="G843" s="1"/>
  <c r="L843" s="1"/>
  <c r="M843" s="1"/>
  <c r="F840"/>
  <c r="E839"/>
  <c r="G839" s="1"/>
  <c r="L839" s="1"/>
  <c r="M839" s="1"/>
  <c r="F836"/>
  <c r="E835"/>
  <c r="G835" s="1"/>
  <c r="L835" s="1"/>
  <c r="M835" s="1"/>
  <c r="F832"/>
  <c r="E831"/>
  <c r="G831" s="1"/>
  <c r="L831" s="1"/>
  <c r="M831" s="1"/>
  <c r="F828"/>
  <c r="E827"/>
  <c r="F824"/>
  <c r="E823"/>
  <c r="G823" s="1"/>
  <c r="L823" s="1"/>
  <c r="M823" s="1"/>
  <c r="F820"/>
  <c r="E819"/>
  <c r="G819" s="1"/>
  <c r="L819" s="1"/>
  <c r="M819" s="1"/>
  <c r="F816"/>
  <c r="E815"/>
  <c r="G815" s="1"/>
  <c r="L815" s="1"/>
  <c r="M815" s="1"/>
  <c r="D812"/>
  <c r="F811"/>
  <c r="D809"/>
  <c r="G809" s="1"/>
  <c r="L809" s="1"/>
  <c r="M809" s="1"/>
  <c r="D808"/>
  <c r="G808" s="1"/>
  <c r="L808" s="1"/>
  <c r="M808" s="1"/>
  <c r="F807"/>
  <c r="D805"/>
  <c r="G805" s="1"/>
  <c r="L805" s="1"/>
  <c r="M805" s="1"/>
  <c r="D804"/>
  <c r="G804" s="1"/>
  <c r="L804" s="1"/>
  <c r="M804" s="1"/>
  <c r="F803"/>
  <c r="D801"/>
  <c r="G801" s="1"/>
  <c r="L801" s="1"/>
  <c r="M801" s="1"/>
  <c r="D800"/>
  <c r="G800" s="1"/>
  <c r="L800" s="1"/>
  <c r="M800" s="1"/>
  <c r="F799"/>
  <c r="D797"/>
  <c r="G797" s="1"/>
  <c r="L797" s="1"/>
  <c r="M797" s="1"/>
  <c r="D796"/>
  <c r="F795"/>
  <c r="D793"/>
  <c r="G793" s="1"/>
  <c r="L793" s="1"/>
  <c r="M793" s="1"/>
  <c r="D792"/>
  <c r="G792" s="1"/>
  <c r="L792" s="1"/>
  <c r="M792" s="1"/>
  <c r="F791"/>
  <c r="D789"/>
  <c r="D788"/>
  <c r="G788" s="1"/>
  <c r="L788" s="1"/>
  <c r="M788" s="1"/>
  <c r="F787"/>
  <c r="D785"/>
  <c r="G785" s="1"/>
  <c r="L785" s="1"/>
  <c r="M785" s="1"/>
  <c r="D784"/>
  <c r="F783"/>
  <c r="D781"/>
  <c r="G781" s="1"/>
  <c r="L781" s="1"/>
  <c r="M781" s="1"/>
  <c r="D780"/>
  <c r="F779"/>
  <c r="D777"/>
  <c r="G777" s="1"/>
  <c r="L777" s="1"/>
  <c r="M777" s="1"/>
  <c r="D776"/>
  <c r="G776" s="1"/>
  <c r="L776" s="1"/>
  <c r="M776" s="1"/>
  <c r="F775"/>
  <c r="D773"/>
  <c r="D772"/>
  <c r="G772" s="1"/>
  <c r="L772" s="1"/>
  <c r="M772" s="1"/>
  <c r="F771"/>
  <c r="D769"/>
  <c r="D768"/>
  <c r="G768" s="1"/>
  <c r="L768" s="1"/>
  <c r="M768" s="1"/>
  <c r="F767"/>
  <c r="D765"/>
  <c r="G765" s="1"/>
  <c r="L765" s="1"/>
  <c r="M765" s="1"/>
  <c r="D764"/>
  <c r="F763"/>
  <c r="D761"/>
  <c r="G761" s="1"/>
  <c r="L761" s="1"/>
  <c r="M761" s="1"/>
  <c r="D760"/>
  <c r="G760" s="1"/>
  <c r="L760" s="1"/>
  <c r="M760" s="1"/>
  <c r="G751"/>
  <c r="L751" s="1"/>
  <c r="M751" s="1"/>
  <c r="G734"/>
  <c r="L734" s="1"/>
  <c r="M734" s="1"/>
  <c r="G719"/>
  <c r="L719" s="1"/>
  <c r="M719" s="1"/>
  <c r="G702"/>
  <c r="L702" s="1"/>
  <c r="M702" s="1"/>
  <c r="G687"/>
  <c r="L687" s="1"/>
  <c r="M687" s="1"/>
  <c r="G670"/>
  <c r="L670" s="1"/>
  <c r="M670" s="1"/>
  <c r="G655"/>
  <c r="L655" s="1"/>
  <c r="M655" s="1"/>
  <c r="G654"/>
  <c r="L654" s="1"/>
  <c r="M654" s="1"/>
  <c r="G639"/>
  <c r="L639" s="1"/>
  <c r="M639" s="1"/>
  <c r="G638"/>
  <c r="L638" s="1"/>
  <c r="M638" s="1"/>
  <c r="G528"/>
  <c r="L528" s="1"/>
  <c r="M528" s="1"/>
  <c r="E744"/>
  <c r="D744"/>
  <c r="F737"/>
  <c r="E737"/>
  <c r="E712"/>
  <c r="D712"/>
  <c r="E696"/>
  <c r="D696"/>
  <c r="F657"/>
  <c r="E657"/>
  <c r="E620"/>
  <c r="F620"/>
  <c r="D620"/>
  <c r="E604"/>
  <c r="F604"/>
  <c r="D604"/>
  <c r="E576"/>
  <c r="F576"/>
  <c r="D576"/>
  <c r="D537"/>
  <c r="F537"/>
  <c r="F757"/>
  <c r="E757"/>
  <c r="E748"/>
  <c r="D748"/>
  <c r="F741"/>
  <c r="E741"/>
  <c r="E732"/>
  <c r="D732"/>
  <c r="F725"/>
  <c r="E725"/>
  <c r="E716"/>
  <c r="D716"/>
  <c r="F709"/>
  <c r="E709"/>
  <c r="E700"/>
  <c r="D700"/>
  <c r="F693"/>
  <c r="E693"/>
  <c r="E684"/>
  <c r="D684"/>
  <c r="F677"/>
  <c r="E677"/>
  <c r="E668"/>
  <c r="D668"/>
  <c r="F661"/>
  <c r="E661"/>
  <c r="E652"/>
  <c r="D652"/>
  <c r="F645"/>
  <c r="E645"/>
  <c r="E636"/>
  <c r="D636"/>
  <c r="F629"/>
  <c r="E629"/>
  <c r="F625"/>
  <c r="E625"/>
  <c r="D625"/>
  <c r="F621"/>
  <c r="E621"/>
  <c r="D621"/>
  <c r="F617"/>
  <c r="E617"/>
  <c r="D617"/>
  <c r="F613"/>
  <c r="E613"/>
  <c r="D613"/>
  <c r="F609"/>
  <c r="E609"/>
  <c r="D609"/>
  <c r="F605"/>
  <c r="E605"/>
  <c r="D605"/>
  <c r="F601"/>
  <c r="E601"/>
  <c r="D601"/>
  <c r="F597"/>
  <c r="E597"/>
  <c r="D597"/>
  <c r="F593"/>
  <c r="E593"/>
  <c r="D593"/>
  <c r="F589"/>
  <c r="E589"/>
  <c r="D589"/>
  <c r="F585"/>
  <c r="E585"/>
  <c r="D585"/>
  <c r="F581"/>
  <c r="E581"/>
  <c r="D581"/>
  <c r="F577"/>
  <c r="E577"/>
  <c r="D577"/>
  <c r="D570"/>
  <c r="E570"/>
  <c r="D557"/>
  <c r="E557"/>
  <c r="F557"/>
  <c r="D541"/>
  <c r="E541"/>
  <c r="F541"/>
  <c r="D525"/>
  <c r="E525"/>
  <c r="F525"/>
  <c r="F523"/>
  <c r="E523"/>
  <c r="D523"/>
  <c r="D493"/>
  <c r="F493"/>
  <c r="E493"/>
  <c r="L659"/>
  <c r="M659" s="1"/>
  <c r="D972"/>
  <c r="G972" s="1"/>
  <c r="L972" s="1"/>
  <c r="M972" s="1"/>
  <c r="D936"/>
  <c r="D884"/>
  <c r="D880"/>
  <c r="G880" s="1"/>
  <c r="L880" s="1"/>
  <c r="M880" s="1"/>
  <c r="D876"/>
  <c r="D872"/>
  <c r="D868"/>
  <c r="D864"/>
  <c r="G864" s="1"/>
  <c r="L864" s="1"/>
  <c r="M864" s="1"/>
  <c r="D860"/>
  <c r="D856"/>
  <c r="D852"/>
  <c r="D848"/>
  <c r="G848" s="1"/>
  <c r="L848" s="1"/>
  <c r="M848" s="1"/>
  <c r="D844"/>
  <c r="D840"/>
  <c r="D836"/>
  <c r="D832"/>
  <c r="G832" s="1"/>
  <c r="L832" s="1"/>
  <c r="M832" s="1"/>
  <c r="D828"/>
  <c r="D824"/>
  <c r="D820"/>
  <c r="D816"/>
  <c r="G816" s="1"/>
  <c r="L816" s="1"/>
  <c r="M816" s="1"/>
  <c r="F744"/>
  <c r="D737"/>
  <c r="D721"/>
  <c r="F712"/>
  <c r="D705"/>
  <c r="F696"/>
  <c r="L695"/>
  <c r="M695" s="1"/>
  <c r="D689"/>
  <c r="G689" s="1"/>
  <c r="L689" s="1"/>
  <c r="M689" s="1"/>
  <c r="F680"/>
  <c r="L679"/>
  <c r="M679" s="1"/>
  <c r="F664"/>
  <c r="L663"/>
  <c r="M663" s="1"/>
  <c r="D657"/>
  <c r="F648"/>
  <c r="D641"/>
  <c r="G641" s="1"/>
  <c r="L641" s="1"/>
  <c r="M641" s="1"/>
  <c r="E553"/>
  <c r="E537"/>
  <c r="F753"/>
  <c r="E753"/>
  <c r="E728"/>
  <c r="D728"/>
  <c r="F673"/>
  <c r="E673"/>
  <c r="E632"/>
  <c r="D632"/>
  <c r="E616"/>
  <c r="F616"/>
  <c r="D616"/>
  <c r="E596"/>
  <c r="F596"/>
  <c r="D596"/>
  <c r="E588"/>
  <c r="F588"/>
  <c r="D588"/>
  <c r="E580"/>
  <c r="F580"/>
  <c r="D580"/>
  <c r="E752"/>
  <c r="D752"/>
  <c r="F745"/>
  <c r="E745"/>
  <c r="E736"/>
  <c r="D736"/>
  <c r="F729"/>
  <c r="E729"/>
  <c r="E720"/>
  <c r="D720"/>
  <c r="F713"/>
  <c r="E713"/>
  <c r="E704"/>
  <c r="D704"/>
  <c r="F697"/>
  <c r="E697"/>
  <c r="E688"/>
  <c r="D688"/>
  <c r="F681"/>
  <c r="E681"/>
  <c r="E672"/>
  <c r="D672"/>
  <c r="F665"/>
  <c r="E665"/>
  <c r="E656"/>
  <c r="D656"/>
  <c r="F649"/>
  <c r="E649"/>
  <c r="E640"/>
  <c r="D640"/>
  <c r="F633"/>
  <c r="E633"/>
  <c r="D623"/>
  <c r="F623"/>
  <c r="D619"/>
  <c r="G619" s="1"/>
  <c r="L619" s="1"/>
  <c r="M619" s="1"/>
  <c r="F619"/>
  <c r="D615"/>
  <c r="F615"/>
  <c r="D611"/>
  <c r="G611" s="1"/>
  <c r="L611" s="1"/>
  <c r="M611" s="1"/>
  <c r="F611"/>
  <c r="D607"/>
  <c r="F607"/>
  <c r="D603"/>
  <c r="G603" s="1"/>
  <c r="L603" s="1"/>
  <c r="M603" s="1"/>
  <c r="F603"/>
  <c r="D599"/>
  <c r="F599"/>
  <c r="D595"/>
  <c r="G595" s="1"/>
  <c r="L595" s="1"/>
  <c r="M595" s="1"/>
  <c r="F595"/>
  <c r="D591"/>
  <c r="F591"/>
  <c r="D587"/>
  <c r="G587" s="1"/>
  <c r="L587" s="1"/>
  <c r="M587" s="1"/>
  <c r="F587"/>
  <c r="D583"/>
  <c r="F583"/>
  <c r="D579"/>
  <c r="G579" s="1"/>
  <c r="L579" s="1"/>
  <c r="M579" s="1"/>
  <c r="F579"/>
  <c r="D575"/>
  <c r="F575"/>
  <c r="E566"/>
  <c r="F566"/>
  <c r="D566"/>
  <c r="E550"/>
  <c r="F550"/>
  <c r="D550"/>
  <c r="E534"/>
  <c r="F534"/>
  <c r="D534"/>
  <c r="L675"/>
  <c r="M675" s="1"/>
  <c r="E811"/>
  <c r="G811" s="1"/>
  <c r="L811" s="1"/>
  <c r="M811" s="1"/>
  <c r="E807"/>
  <c r="E803"/>
  <c r="E799"/>
  <c r="G799" s="1"/>
  <c r="L799" s="1"/>
  <c r="M799" s="1"/>
  <c r="E795"/>
  <c r="G795" s="1"/>
  <c r="L795" s="1"/>
  <c r="M795" s="1"/>
  <c r="E791"/>
  <c r="E787"/>
  <c r="E783"/>
  <c r="G783" s="1"/>
  <c r="L783" s="1"/>
  <c r="M783" s="1"/>
  <c r="E779"/>
  <c r="G779" s="1"/>
  <c r="L779" s="1"/>
  <c r="M779" s="1"/>
  <c r="E775"/>
  <c r="E771"/>
  <c r="E767"/>
  <c r="G767" s="1"/>
  <c r="L767" s="1"/>
  <c r="M767" s="1"/>
  <c r="E763"/>
  <c r="G763" s="1"/>
  <c r="L763" s="1"/>
  <c r="M763" s="1"/>
  <c r="D757"/>
  <c r="G757" s="1"/>
  <c r="L757" s="1"/>
  <c r="M757" s="1"/>
  <c r="F748"/>
  <c r="D741"/>
  <c r="G741" s="1"/>
  <c r="L741" s="1"/>
  <c r="M741" s="1"/>
  <c r="F732"/>
  <c r="G731"/>
  <c r="L731" s="1"/>
  <c r="M731" s="1"/>
  <c r="D725"/>
  <c r="F716"/>
  <c r="G715"/>
  <c r="L715" s="1"/>
  <c r="M715" s="1"/>
  <c r="D709"/>
  <c r="F700"/>
  <c r="G699"/>
  <c r="L699" s="1"/>
  <c r="M699" s="1"/>
  <c r="D693"/>
  <c r="G693" s="1"/>
  <c r="L693" s="1"/>
  <c r="M693" s="1"/>
  <c r="F684"/>
  <c r="D677"/>
  <c r="G677" s="1"/>
  <c r="L677" s="1"/>
  <c r="M677" s="1"/>
  <c r="F668"/>
  <c r="G667"/>
  <c r="L667" s="1"/>
  <c r="M667" s="1"/>
  <c r="D661"/>
  <c r="F652"/>
  <c r="G651"/>
  <c r="L651" s="1"/>
  <c r="M651" s="1"/>
  <c r="D645"/>
  <c r="F636"/>
  <c r="D629"/>
  <c r="G629" s="1"/>
  <c r="L629" s="1"/>
  <c r="M629" s="1"/>
  <c r="F570"/>
  <c r="G573"/>
  <c r="L573" s="1"/>
  <c r="M573" s="1"/>
  <c r="F521"/>
  <c r="G521" s="1"/>
  <c r="L521" s="1"/>
  <c r="M521" s="1"/>
  <c r="D565"/>
  <c r="E565"/>
  <c r="F563"/>
  <c r="E563"/>
  <c r="E558"/>
  <c r="G558" s="1"/>
  <c r="L558" s="1"/>
  <c r="M558" s="1"/>
  <c r="F558"/>
  <c r="D549"/>
  <c r="G549" s="1"/>
  <c r="L549" s="1"/>
  <c r="M549" s="1"/>
  <c r="E549"/>
  <c r="F547"/>
  <c r="E547"/>
  <c r="E542"/>
  <c r="G542" s="1"/>
  <c r="L542" s="1"/>
  <c r="M542" s="1"/>
  <c r="F542"/>
  <c r="D533"/>
  <c r="E533"/>
  <c r="F531"/>
  <c r="G531" s="1"/>
  <c r="L531" s="1"/>
  <c r="M531" s="1"/>
  <c r="E531"/>
  <c r="E526"/>
  <c r="G526" s="1"/>
  <c r="L526" s="1"/>
  <c r="M526" s="1"/>
  <c r="F526"/>
  <c r="D517"/>
  <c r="G517" s="1"/>
  <c r="L517" s="1"/>
  <c r="M517" s="1"/>
  <c r="E517"/>
  <c r="F515"/>
  <c r="E515"/>
  <c r="D513"/>
  <c r="G513" s="1"/>
  <c r="L513" s="1"/>
  <c r="M513" s="1"/>
  <c r="E513"/>
  <c r="D509"/>
  <c r="E509"/>
  <c r="D505"/>
  <c r="G505" s="1"/>
  <c r="L505" s="1"/>
  <c r="M505" s="1"/>
  <c r="E505"/>
  <c r="E561"/>
  <c r="G561" s="1"/>
  <c r="L561" s="1"/>
  <c r="M561" s="1"/>
  <c r="E545"/>
  <c r="G545" s="1"/>
  <c r="L545" s="1"/>
  <c r="M545" s="1"/>
  <c r="E529"/>
  <c r="G529" s="1"/>
  <c r="L529" s="1"/>
  <c r="M529" s="1"/>
  <c r="E562"/>
  <c r="F562"/>
  <c r="F559"/>
  <c r="E559"/>
  <c r="E554"/>
  <c r="F554"/>
  <c r="F551"/>
  <c r="E551"/>
  <c r="E546"/>
  <c r="F546"/>
  <c r="F543"/>
  <c r="E543"/>
  <c r="E538"/>
  <c r="F538"/>
  <c r="F535"/>
  <c r="E535"/>
  <c r="E530"/>
  <c r="F530"/>
  <c r="F527"/>
  <c r="E527"/>
  <c r="E522"/>
  <c r="F522"/>
  <c r="F519"/>
  <c r="E519"/>
  <c r="E514"/>
  <c r="F514"/>
  <c r="F511"/>
  <c r="E511"/>
  <c r="E506"/>
  <c r="F506"/>
  <c r="F503"/>
  <c r="E503"/>
  <c r="E498"/>
  <c r="F498"/>
  <c r="F495"/>
  <c r="E495"/>
  <c r="E490"/>
  <c r="F490"/>
  <c r="G490" s="1"/>
  <c r="L490" s="1"/>
  <c r="M490" s="1"/>
  <c r="E486"/>
  <c r="D486"/>
  <c r="F486"/>
  <c r="E482"/>
  <c r="D482"/>
  <c r="F482"/>
  <c r="E478"/>
  <c r="D478"/>
  <c r="F478"/>
  <c r="E474"/>
  <c r="D474"/>
  <c r="F474"/>
  <c r="E470"/>
  <c r="D470"/>
  <c r="F470"/>
  <c r="E466"/>
  <c r="D466"/>
  <c r="F466"/>
  <c r="E462"/>
  <c r="D462"/>
  <c r="F462"/>
  <c r="E458"/>
  <c r="D458"/>
  <c r="F458"/>
  <c r="E454"/>
  <c r="D454"/>
  <c r="F454"/>
  <c r="E450"/>
  <c r="D450"/>
  <c r="F450"/>
  <c r="E446"/>
  <c r="D446"/>
  <c r="F446"/>
  <c r="E442"/>
  <c r="D442"/>
  <c r="F442"/>
  <c r="E438"/>
  <c r="D438"/>
  <c r="F438"/>
  <c r="E434"/>
  <c r="D434"/>
  <c r="F434"/>
  <c r="E430"/>
  <c r="D430"/>
  <c r="F430"/>
  <c r="E426"/>
  <c r="D426"/>
  <c r="F426"/>
  <c r="E422"/>
  <c r="D422"/>
  <c r="F422"/>
  <c r="E418"/>
  <c r="D418"/>
  <c r="F418"/>
  <c r="E414"/>
  <c r="D414"/>
  <c r="F414"/>
  <c r="E410"/>
  <c r="D410"/>
  <c r="F410"/>
  <c r="E406"/>
  <c r="D406"/>
  <c r="F406"/>
  <c r="E402"/>
  <c r="D402"/>
  <c r="F402"/>
  <c r="E398"/>
  <c r="D398"/>
  <c r="F398"/>
  <c r="E394"/>
  <c r="D394"/>
  <c r="F394"/>
  <c r="E390"/>
  <c r="D390"/>
  <c r="F390"/>
  <c r="E386"/>
  <c r="D386"/>
  <c r="F386"/>
  <c r="D381"/>
  <c r="F381"/>
  <c r="E381"/>
  <c r="D373"/>
  <c r="F373"/>
  <c r="E373"/>
  <c r="D365"/>
  <c r="F365"/>
  <c r="E365"/>
  <c r="D357"/>
  <c r="F357"/>
  <c r="E357"/>
  <c r="D349"/>
  <c r="F349"/>
  <c r="E349"/>
  <c r="D341"/>
  <c r="F341"/>
  <c r="E341"/>
  <c r="F324"/>
  <c r="D324"/>
  <c r="E324"/>
  <c r="G564"/>
  <c r="L564" s="1"/>
  <c r="M564" s="1"/>
  <c r="G556"/>
  <c r="L556" s="1"/>
  <c r="M556" s="1"/>
  <c r="G548"/>
  <c r="L548" s="1"/>
  <c r="M548" s="1"/>
  <c r="G540"/>
  <c r="L540" s="1"/>
  <c r="M540" s="1"/>
  <c r="G532"/>
  <c r="L532" s="1"/>
  <c r="M532" s="1"/>
  <c r="G516"/>
  <c r="L516" s="1"/>
  <c r="M516" s="1"/>
  <c r="G492"/>
  <c r="L492" s="1"/>
  <c r="M492" s="1"/>
  <c r="G484"/>
  <c r="L484" s="1"/>
  <c r="M484" s="1"/>
  <c r="G476"/>
  <c r="L476" s="1"/>
  <c r="M476" s="1"/>
  <c r="G472"/>
  <c r="L472" s="1"/>
  <c r="M472" s="1"/>
  <c r="G468"/>
  <c r="L468" s="1"/>
  <c r="M468" s="1"/>
  <c r="G460"/>
  <c r="L460" s="1"/>
  <c r="M460" s="1"/>
  <c r="G452"/>
  <c r="L452" s="1"/>
  <c r="M452" s="1"/>
  <c r="G440"/>
  <c r="L440" s="1"/>
  <c r="M440" s="1"/>
  <c r="G436"/>
  <c r="L436" s="1"/>
  <c r="M436" s="1"/>
  <c r="G432"/>
  <c r="L432" s="1"/>
  <c r="M432" s="1"/>
  <c r="G420"/>
  <c r="L420" s="1"/>
  <c r="M420" s="1"/>
  <c r="G416"/>
  <c r="L416" s="1"/>
  <c r="M416" s="1"/>
  <c r="G412"/>
  <c r="L412" s="1"/>
  <c r="M412" s="1"/>
  <c r="G408"/>
  <c r="L408" s="1"/>
  <c r="M408" s="1"/>
  <c r="G404"/>
  <c r="L404" s="1"/>
  <c r="M404" s="1"/>
  <c r="G400"/>
  <c r="L400" s="1"/>
  <c r="M400" s="1"/>
  <c r="G388"/>
  <c r="L388" s="1"/>
  <c r="M388" s="1"/>
  <c r="L384"/>
  <c r="M384" s="1"/>
  <c r="L376"/>
  <c r="M376" s="1"/>
  <c r="L368"/>
  <c r="M368" s="1"/>
  <c r="L4"/>
  <c r="M4" s="1"/>
  <c r="F487"/>
  <c r="D487"/>
  <c r="E487"/>
  <c r="F483"/>
  <c r="D483"/>
  <c r="E483"/>
  <c r="F479"/>
  <c r="D479"/>
  <c r="E479"/>
  <c r="F475"/>
  <c r="D475"/>
  <c r="E475"/>
  <c r="F471"/>
  <c r="D471"/>
  <c r="E471"/>
  <c r="F467"/>
  <c r="D467"/>
  <c r="E467"/>
  <c r="F463"/>
  <c r="D463"/>
  <c r="E463"/>
  <c r="F459"/>
  <c r="D459"/>
  <c r="E459"/>
  <c r="F455"/>
  <c r="D455"/>
  <c r="E455"/>
  <c r="F451"/>
  <c r="D451"/>
  <c r="E451"/>
  <c r="F447"/>
  <c r="D447"/>
  <c r="E447"/>
  <c r="F443"/>
  <c r="D443"/>
  <c r="E443"/>
  <c r="F439"/>
  <c r="D439"/>
  <c r="E439"/>
  <c r="F435"/>
  <c r="D435"/>
  <c r="E435"/>
  <c r="F431"/>
  <c r="D431"/>
  <c r="E431"/>
  <c r="F427"/>
  <c r="D427"/>
  <c r="E427"/>
  <c r="F423"/>
  <c r="D423"/>
  <c r="E423"/>
  <c r="F419"/>
  <c r="D419"/>
  <c r="E419"/>
  <c r="F415"/>
  <c r="D415"/>
  <c r="E415"/>
  <c r="F411"/>
  <c r="D411"/>
  <c r="E411"/>
  <c r="F407"/>
  <c r="D407"/>
  <c r="E407"/>
  <c r="F403"/>
  <c r="D403"/>
  <c r="E403"/>
  <c r="F399"/>
  <c r="D399"/>
  <c r="E399"/>
  <c r="F395"/>
  <c r="D395"/>
  <c r="E395"/>
  <c r="F391"/>
  <c r="D391"/>
  <c r="E391"/>
  <c r="F387"/>
  <c r="D387"/>
  <c r="E387"/>
  <c r="E172"/>
  <c r="D172"/>
  <c r="F172"/>
  <c r="E510"/>
  <c r="F510"/>
  <c r="F507"/>
  <c r="E507"/>
  <c r="E502"/>
  <c r="F502"/>
  <c r="F499"/>
  <c r="E499"/>
  <c r="E494"/>
  <c r="F494"/>
  <c r="F491"/>
  <c r="E491"/>
  <c r="D485"/>
  <c r="F485"/>
  <c r="D481"/>
  <c r="F481"/>
  <c r="D477"/>
  <c r="F477"/>
  <c r="D473"/>
  <c r="F473"/>
  <c r="D469"/>
  <c r="F469"/>
  <c r="D465"/>
  <c r="F465"/>
  <c r="D461"/>
  <c r="F461"/>
  <c r="D457"/>
  <c r="F457"/>
  <c r="D453"/>
  <c r="F453"/>
  <c r="D449"/>
  <c r="F449"/>
  <c r="D445"/>
  <c r="F445"/>
  <c r="D441"/>
  <c r="F441"/>
  <c r="D437"/>
  <c r="F437"/>
  <c r="D433"/>
  <c r="F433"/>
  <c r="D429"/>
  <c r="F429"/>
  <c r="D425"/>
  <c r="F425"/>
  <c r="D421"/>
  <c r="F421"/>
  <c r="D417"/>
  <c r="F417"/>
  <c r="D413"/>
  <c r="F413"/>
  <c r="D409"/>
  <c r="F409"/>
  <c r="D405"/>
  <c r="F405"/>
  <c r="D401"/>
  <c r="F401"/>
  <c r="D397"/>
  <c r="F397"/>
  <c r="D393"/>
  <c r="F393"/>
  <c r="D389"/>
  <c r="F389"/>
  <c r="D385"/>
  <c r="F385"/>
  <c r="D377"/>
  <c r="F377"/>
  <c r="E377"/>
  <c r="D369"/>
  <c r="F369"/>
  <c r="E369"/>
  <c r="D361"/>
  <c r="F361"/>
  <c r="E361"/>
  <c r="D353"/>
  <c r="F353"/>
  <c r="E353"/>
  <c r="D345"/>
  <c r="F345"/>
  <c r="E345"/>
  <c r="F337"/>
  <c r="D337"/>
  <c r="E337"/>
  <c r="G512"/>
  <c r="L512" s="1"/>
  <c r="M512" s="1"/>
  <c r="G504"/>
  <c r="L504" s="1"/>
  <c r="M504" s="1"/>
  <c r="E497"/>
  <c r="G497" s="1"/>
  <c r="L497" s="1"/>
  <c r="M497" s="1"/>
  <c r="G496"/>
  <c r="L496" s="1"/>
  <c r="M496" s="1"/>
  <c r="E489"/>
  <c r="G489" s="1"/>
  <c r="L489" s="1"/>
  <c r="M489" s="1"/>
  <c r="F333"/>
  <c r="D333"/>
  <c r="D327"/>
  <c r="F327"/>
  <c r="E323"/>
  <c r="D323"/>
  <c r="F320"/>
  <c r="D320"/>
  <c r="E383"/>
  <c r="F382"/>
  <c r="E379"/>
  <c r="F378"/>
  <c r="E375"/>
  <c r="F374"/>
  <c r="E371"/>
  <c r="F370"/>
  <c r="E367"/>
  <c r="F366"/>
  <c r="E363"/>
  <c r="F362"/>
  <c r="E359"/>
  <c r="F358"/>
  <c r="E355"/>
  <c r="F354"/>
  <c r="E351"/>
  <c r="F350"/>
  <c r="E347"/>
  <c r="F346"/>
  <c r="E343"/>
  <c r="F342"/>
  <c r="G330"/>
  <c r="L330" s="1"/>
  <c r="M330" s="1"/>
  <c r="L241"/>
  <c r="M241" s="1"/>
  <c r="L225"/>
  <c r="M225" s="1"/>
  <c r="L193"/>
  <c r="M193" s="1"/>
  <c r="L165"/>
  <c r="M165" s="1"/>
  <c r="L161"/>
  <c r="M161" s="1"/>
  <c r="D335"/>
  <c r="F335"/>
  <c r="E156"/>
  <c r="D156"/>
  <c r="F156"/>
  <c r="E27"/>
  <c r="D27"/>
  <c r="F27"/>
  <c r="G338"/>
  <c r="L338" s="1"/>
  <c r="M338" s="1"/>
  <c r="L56"/>
  <c r="M56" s="1"/>
  <c r="D339"/>
  <c r="F339"/>
  <c r="F329"/>
  <c r="D329"/>
  <c r="E319"/>
  <c r="D319"/>
  <c r="D179"/>
  <c r="E179"/>
  <c r="F179"/>
  <c r="E140"/>
  <c r="D140"/>
  <c r="F140"/>
  <c r="D383"/>
  <c r="D382"/>
  <c r="D379"/>
  <c r="D378"/>
  <c r="D375"/>
  <c r="D374"/>
  <c r="D371"/>
  <c r="D370"/>
  <c r="D367"/>
  <c r="D366"/>
  <c r="D363"/>
  <c r="D362"/>
  <c r="D359"/>
  <c r="D358"/>
  <c r="D355"/>
  <c r="D354"/>
  <c r="D351"/>
  <c r="D350"/>
  <c r="D347"/>
  <c r="D346"/>
  <c r="D343"/>
  <c r="D342"/>
  <c r="E335"/>
  <c r="L229"/>
  <c r="M229" s="1"/>
  <c r="L213"/>
  <c r="M213" s="1"/>
  <c r="E184"/>
  <c r="F184"/>
  <c r="D175"/>
  <c r="E175"/>
  <c r="E160"/>
  <c r="D160"/>
  <c r="F160"/>
  <c r="E144"/>
  <c r="D144"/>
  <c r="F144"/>
  <c r="E55"/>
  <c r="F55"/>
  <c r="D55"/>
  <c r="E43"/>
  <c r="D43"/>
  <c r="F43"/>
  <c r="F322"/>
  <c r="F318"/>
  <c r="G318" s="1"/>
  <c r="L318" s="1"/>
  <c r="M318" s="1"/>
  <c r="D316"/>
  <c r="G316" s="1"/>
  <c r="L316" s="1"/>
  <c r="M316" s="1"/>
  <c r="D315"/>
  <c r="F314"/>
  <c r="G314" s="1"/>
  <c r="L314" s="1"/>
  <c r="M314" s="1"/>
  <c r="D312"/>
  <c r="G312" s="1"/>
  <c r="L312" s="1"/>
  <c r="M312" s="1"/>
  <c r="D311"/>
  <c r="G311" s="1"/>
  <c r="L311" s="1"/>
  <c r="M311" s="1"/>
  <c r="F310"/>
  <c r="G310" s="1"/>
  <c r="L310" s="1"/>
  <c r="M310" s="1"/>
  <c r="D308"/>
  <c r="G308" s="1"/>
  <c r="L308" s="1"/>
  <c r="M308" s="1"/>
  <c r="D307"/>
  <c r="G307" s="1"/>
  <c r="L307" s="1"/>
  <c r="M307" s="1"/>
  <c r="F306"/>
  <c r="G306" s="1"/>
  <c r="L306" s="1"/>
  <c r="M306" s="1"/>
  <c r="D304"/>
  <c r="G304" s="1"/>
  <c r="L304" s="1"/>
  <c r="M304" s="1"/>
  <c r="D303"/>
  <c r="G303" s="1"/>
  <c r="L303" s="1"/>
  <c r="M303" s="1"/>
  <c r="F302"/>
  <c r="G302" s="1"/>
  <c r="L302" s="1"/>
  <c r="M302" s="1"/>
  <c r="D300"/>
  <c r="G300" s="1"/>
  <c r="L300" s="1"/>
  <c r="M300" s="1"/>
  <c r="D299"/>
  <c r="G299" s="1"/>
  <c r="L299" s="1"/>
  <c r="M299" s="1"/>
  <c r="F298"/>
  <c r="D296"/>
  <c r="D295"/>
  <c r="G295" s="1"/>
  <c r="L295" s="1"/>
  <c r="M295" s="1"/>
  <c r="F294"/>
  <c r="G294" s="1"/>
  <c r="L294" s="1"/>
  <c r="M294" s="1"/>
  <c r="D292"/>
  <c r="G292" s="1"/>
  <c r="L292" s="1"/>
  <c r="M292" s="1"/>
  <c r="D291"/>
  <c r="G291" s="1"/>
  <c r="L291" s="1"/>
  <c r="M291" s="1"/>
  <c r="F290"/>
  <c r="G290" s="1"/>
  <c r="L290" s="1"/>
  <c r="M290" s="1"/>
  <c r="D288"/>
  <c r="G288" s="1"/>
  <c r="L288" s="1"/>
  <c r="M288" s="1"/>
  <c r="D287"/>
  <c r="F286"/>
  <c r="D284"/>
  <c r="G284" s="1"/>
  <c r="L284" s="1"/>
  <c r="M284" s="1"/>
  <c r="D283"/>
  <c r="G283" s="1"/>
  <c r="L283" s="1"/>
  <c r="M283" s="1"/>
  <c r="F282"/>
  <c r="G282" s="1"/>
  <c r="L282" s="1"/>
  <c r="M282" s="1"/>
  <c r="D280"/>
  <c r="G280" s="1"/>
  <c r="L280" s="1"/>
  <c r="M280" s="1"/>
  <c r="D279"/>
  <c r="G279" s="1"/>
  <c r="L279" s="1"/>
  <c r="M279" s="1"/>
  <c r="F278"/>
  <c r="G278" s="1"/>
  <c r="L278" s="1"/>
  <c r="M278" s="1"/>
  <c r="D276"/>
  <c r="G276" s="1"/>
  <c r="L276" s="1"/>
  <c r="M276" s="1"/>
  <c r="D275"/>
  <c r="F274"/>
  <c r="G274" s="1"/>
  <c r="L274" s="1"/>
  <c r="M274" s="1"/>
  <c r="D272"/>
  <c r="G272" s="1"/>
  <c r="L272" s="1"/>
  <c r="M272" s="1"/>
  <c r="D271"/>
  <c r="G271" s="1"/>
  <c r="L271" s="1"/>
  <c r="M271" s="1"/>
  <c r="F270"/>
  <c r="G270" s="1"/>
  <c r="L270" s="1"/>
  <c r="M270" s="1"/>
  <c r="D268"/>
  <c r="G268" s="1"/>
  <c r="L268" s="1"/>
  <c r="M268" s="1"/>
  <c r="D267"/>
  <c r="G267" s="1"/>
  <c r="L267" s="1"/>
  <c r="M267" s="1"/>
  <c r="F266"/>
  <c r="D264"/>
  <c r="D263"/>
  <c r="G263" s="1"/>
  <c r="L263" s="1"/>
  <c r="M263" s="1"/>
  <c r="F262"/>
  <c r="D260"/>
  <c r="G260" s="1"/>
  <c r="L260" s="1"/>
  <c r="M260" s="1"/>
  <c r="D259"/>
  <c r="G259" s="1"/>
  <c r="L259" s="1"/>
  <c r="M259" s="1"/>
  <c r="F258"/>
  <c r="G258" s="1"/>
  <c r="L258" s="1"/>
  <c r="M258" s="1"/>
  <c r="D256"/>
  <c r="G256" s="1"/>
  <c r="L256" s="1"/>
  <c r="M256" s="1"/>
  <c r="D255"/>
  <c r="F254"/>
  <c r="G254" s="1"/>
  <c r="L254" s="1"/>
  <c r="M254" s="1"/>
  <c r="D252"/>
  <c r="G252" s="1"/>
  <c r="L252" s="1"/>
  <c r="M252" s="1"/>
  <c r="D251"/>
  <c r="F250"/>
  <c r="D248"/>
  <c r="G248" s="1"/>
  <c r="L248" s="1"/>
  <c r="M248" s="1"/>
  <c r="D247"/>
  <c r="G247" s="1"/>
  <c r="L247" s="1"/>
  <c r="M247" s="1"/>
  <c r="F246"/>
  <c r="D244"/>
  <c r="D243"/>
  <c r="G243" s="1"/>
  <c r="L243" s="1"/>
  <c r="M243" s="1"/>
  <c r="F242"/>
  <c r="D240"/>
  <c r="D239"/>
  <c r="G239" s="1"/>
  <c r="L239" s="1"/>
  <c r="M239" s="1"/>
  <c r="F238"/>
  <c r="D236"/>
  <c r="G236" s="1"/>
  <c r="L236" s="1"/>
  <c r="M236" s="1"/>
  <c r="D235"/>
  <c r="G235" s="1"/>
  <c r="L235" s="1"/>
  <c r="M235" s="1"/>
  <c r="F234"/>
  <c r="D232"/>
  <c r="G232" s="1"/>
  <c r="L232" s="1"/>
  <c r="M232" s="1"/>
  <c r="D231"/>
  <c r="G231" s="1"/>
  <c r="L231" s="1"/>
  <c r="M231" s="1"/>
  <c r="F230"/>
  <c r="D228"/>
  <c r="G228" s="1"/>
  <c r="L228" s="1"/>
  <c r="M228" s="1"/>
  <c r="D227"/>
  <c r="G227" s="1"/>
  <c r="L227" s="1"/>
  <c r="M227" s="1"/>
  <c r="F226"/>
  <c r="D224"/>
  <c r="D223"/>
  <c r="G223" s="1"/>
  <c r="L223" s="1"/>
  <c r="M223" s="1"/>
  <c r="F222"/>
  <c r="D220"/>
  <c r="G220" s="1"/>
  <c r="L220" s="1"/>
  <c r="M220" s="1"/>
  <c r="D219"/>
  <c r="G219" s="1"/>
  <c r="L219" s="1"/>
  <c r="M219" s="1"/>
  <c r="F218"/>
  <c r="D216"/>
  <c r="G216" s="1"/>
  <c r="L216" s="1"/>
  <c r="M216" s="1"/>
  <c r="D215"/>
  <c r="G215" s="1"/>
  <c r="L215" s="1"/>
  <c r="M215" s="1"/>
  <c r="F214"/>
  <c r="D212"/>
  <c r="G212" s="1"/>
  <c r="L212" s="1"/>
  <c r="M212" s="1"/>
  <c r="D211"/>
  <c r="G211" s="1"/>
  <c r="L211" s="1"/>
  <c r="M211" s="1"/>
  <c r="F210"/>
  <c r="D208"/>
  <c r="D207"/>
  <c r="G207" s="1"/>
  <c r="L207" s="1"/>
  <c r="M207" s="1"/>
  <c r="F206"/>
  <c r="D204"/>
  <c r="G204" s="1"/>
  <c r="L204" s="1"/>
  <c r="M204" s="1"/>
  <c r="D203"/>
  <c r="F202"/>
  <c r="D200"/>
  <c r="D199"/>
  <c r="G199" s="1"/>
  <c r="L199" s="1"/>
  <c r="M199" s="1"/>
  <c r="F198"/>
  <c r="D196"/>
  <c r="G196" s="1"/>
  <c r="L196" s="1"/>
  <c r="M196" s="1"/>
  <c r="D195"/>
  <c r="G195" s="1"/>
  <c r="L195" s="1"/>
  <c r="M195" s="1"/>
  <c r="F194"/>
  <c r="D192"/>
  <c r="D191"/>
  <c r="G191" s="1"/>
  <c r="L191" s="1"/>
  <c r="M191" s="1"/>
  <c r="F190"/>
  <c r="D188"/>
  <c r="G188" s="1"/>
  <c r="L188" s="1"/>
  <c r="M188" s="1"/>
  <c r="D187"/>
  <c r="G187" s="1"/>
  <c r="L187" s="1"/>
  <c r="M187" s="1"/>
  <c r="G186"/>
  <c r="L186" s="1"/>
  <c r="M186" s="1"/>
  <c r="G162"/>
  <c r="L162" s="1"/>
  <c r="M162" s="1"/>
  <c r="L120"/>
  <c r="M120" s="1"/>
  <c r="L88"/>
  <c r="M88" s="1"/>
  <c r="L72"/>
  <c r="M72" s="1"/>
  <c r="L20"/>
  <c r="M20" s="1"/>
  <c r="D183"/>
  <c r="E183"/>
  <c r="E176"/>
  <c r="F176"/>
  <c r="E168"/>
  <c r="D168"/>
  <c r="F168"/>
  <c r="E152"/>
  <c r="D152"/>
  <c r="F152"/>
  <c r="E136"/>
  <c r="D136"/>
  <c r="F136"/>
  <c r="E11"/>
  <c r="D11"/>
  <c r="F11"/>
  <c r="G325"/>
  <c r="L325" s="1"/>
  <c r="M325" s="1"/>
  <c r="G317"/>
  <c r="L317" s="1"/>
  <c r="M317" s="1"/>
  <c r="G309"/>
  <c r="L309" s="1"/>
  <c r="M309" s="1"/>
  <c r="G305"/>
  <c r="L305" s="1"/>
  <c r="M305" s="1"/>
  <c r="G297"/>
  <c r="L297" s="1"/>
  <c r="M297" s="1"/>
  <c r="G293"/>
  <c r="L293" s="1"/>
  <c r="M293" s="1"/>
  <c r="G289"/>
  <c r="L289" s="1"/>
  <c r="M289" s="1"/>
  <c r="G285"/>
  <c r="L285" s="1"/>
  <c r="M285" s="1"/>
  <c r="G281"/>
  <c r="L281" s="1"/>
  <c r="M281" s="1"/>
  <c r="G277"/>
  <c r="L277" s="1"/>
  <c r="M277" s="1"/>
  <c r="G273"/>
  <c r="L273" s="1"/>
  <c r="M273" s="1"/>
  <c r="G269"/>
  <c r="L269" s="1"/>
  <c r="M269" s="1"/>
  <c r="G261"/>
  <c r="L261" s="1"/>
  <c r="M261" s="1"/>
  <c r="G257"/>
  <c r="L257" s="1"/>
  <c r="M257" s="1"/>
  <c r="E180"/>
  <c r="F180"/>
  <c r="E164"/>
  <c r="D164"/>
  <c r="F164"/>
  <c r="E148"/>
  <c r="D148"/>
  <c r="F148"/>
  <c r="E132"/>
  <c r="D132"/>
  <c r="F132"/>
  <c r="D62"/>
  <c r="E62"/>
  <c r="F62"/>
  <c r="E250"/>
  <c r="G250" s="1"/>
  <c r="L250" s="1"/>
  <c r="M250" s="1"/>
  <c r="E246"/>
  <c r="G246" s="1"/>
  <c r="L246" s="1"/>
  <c r="M246" s="1"/>
  <c r="E242"/>
  <c r="E238"/>
  <c r="E234"/>
  <c r="G234" s="1"/>
  <c r="L234" s="1"/>
  <c r="M234" s="1"/>
  <c r="E230"/>
  <c r="G230" s="1"/>
  <c r="L230" s="1"/>
  <c r="M230" s="1"/>
  <c r="E226"/>
  <c r="E222"/>
  <c r="E218"/>
  <c r="G218" s="1"/>
  <c r="L218" s="1"/>
  <c r="M218" s="1"/>
  <c r="E214"/>
  <c r="G214" s="1"/>
  <c r="L214" s="1"/>
  <c r="M214" s="1"/>
  <c r="E210"/>
  <c r="E206"/>
  <c r="E202"/>
  <c r="G202" s="1"/>
  <c r="L202" s="1"/>
  <c r="M202" s="1"/>
  <c r="E198"/>
  <c r="G198" s="1"/>
  <c r="L198" s="1"/>
  <c r="M198" s="1"/>
  <c r="E194"/>
  <c r="E190"/>
  <c r="F183"/>
  <c r="G182"/>
  <c r="L182" s="1"/>
  <c r="M182" s="1"/>
  <c r="D176"/>
  <c r="L108"/>
  <c r="M108" s="1"/>
  <c r="L92"/>
  <c r="M92" s="1"/>
  <c r="L60"/>
  <c r="M60" s="1"/>
  <c r="D58"/>
  <c r="E58"/>
  <c r="E51"/>
  <c r="F51"/>
  <c r="E47"/>
  <c r="D47"/>
  <c r="F47"/>
  <c r="E31"/>
  <c r="D31"/>
  <c r="F31"/>
  <c r="E15"/>
  <c r="D15"/>
  <c r="F15"/>
  <c r="E171"/>
  <c r="G171" s="1"/>
  <c r="L171" s="1"/>
  <c r="M171" s="1"/>
  <c r="E167"/>
  <c r="G167" s="1"/>
  <c r="L167" s="1"/>
  <c r="M167" s="1"/>
  <c r="E163"/>
  <c r="G163" s="1"/>
  <c r="L163" s="1"/>
  <c r="M163" s="1"/>
  <c r="E159"/>
  <c r="E155"/>
  <c r="G155" s="1"/>
  <c r="L155" s="1"/>
  <c r="M155" s="1"/>
  <c r="E151"/>
  <c r="G151" s="1"/>
  <c r="L151" s="1"/>
  <c r="M151" s="1"/>
  <c r="E147"/>
  <c r="G147" s="1"/>
  <c r="L147" s="1"/>
  <c r="M147" s="1"/>
  <c r="E143"/>
  <c r="E139"/>
  <c r="G139" s="1"/>
  <c r="L139" s="1"/>
  <c r="M139" s="1"/>
  <c r="E135"/>
  <c r="G135" s="1"/>
  <c r="L135" s="1"/>
  <c r="M135" s="1"/>
  <c r="D131"/>
  <c r="G131" s="1"/>
  <c r="L131" s="1"/>
  <c r="M131" s="1"/>
  <c r="D130"/>
  <c r="G130" s="1"/>
  <c r="L130" s="1"/>
  <c r="M130" s="1"/>
  <c r="F129"/>
  <c r="D127"/>
  <c r="G127" s="1"/>
  <c r="L127" s="1"/>
  <c r="M127" s="1"/>
  <c r="D126"/>
  <c r="F125"/>
  <c r="D123"/>
  <c r="G123" s="1"/>
  <c r="L123" s="1"/>
  <c r="M123" s="1"/>
  <c r="D122"/>
  <c r="G122" s="1"/>
  <c r="L122" s="1"/>
  <c r="M122" s="1"/>
  <c r="F121"/>
  <c r="D119"/>
  <c r="G119" s="1"/>
  <c r="L119" s="1"/>
  <c r="M119" s="1"/>
  <c r="D118"/>
  <c r="G118" s="1"/>
  <c r="L118" s="1"/>
  <c r="M118" s="1"/>
  <c r="F117"/>
  <c r="D115"/>
  <c r="G115" s="1"/>
  <c r="L115" s="1"/>
  <c r="M115" s="1"/>
  <c r="D114"/>
  <c r="G114" s="1"/>
  <c r="L114" s="1"/>
  <c r="M114" s="1"/>
  <c r="F113"/>
  <c r="D111"/>
  <c r="G111" s="1"/>
  <c r="L111" s="1"/>
  <c r="M111" s="1"/>
  <c r="D110"/>
  <c r="F109"/>
  <c r="D107"/>
  <c r="G107" s="1"/>
  <c r="L107" s="1"/>
  <c r="M107" s="1"/>
  <c r="D106"/>
  <c r="G106" s="1"/>
  <c r="L106" s="1"/>
  <c r="M106" s="1"/>
  <c r="F105"/>
  <c r="D103"/>
  <c r="G103" s="1"/>
  <c r="L103" s="1"/>
  <c r="M103" s="1"/>
  <c r="D102"/>
  <c r="G102" s="1"/>
  <c r="L102" s="1"/>
  <c r="M102" s="1"/>
  <c r="F101"/>
  <c r="D99"/>
  <c r="G99" s="1"/>
  <c r="L99" s="1"/>
  <c r="M99" s="1"/>
  <c r="D98"/>
  <c r="F97"/>
  <c r="D95"/>
  <c r="G95" s="1"/>
  <c r="L95" s="1"/>
  <c r="M95" s="1"/>
  <c r="D94"/>
  <c r="F93"/>
  <c r="D91"/>
  <c r="G91" s="1"/>
  <c r="L91" s="1"/>
  <c r="M91" s="1"/>
  <c r="D90"/>
  <c r="G90" s="1"/>
  <c r="L90" s="1"/>
  <c r="M90" s="1"/>
  <c r="F89"/>
  <c r="D87"/>
  <c r="G87" s="1"/>
  <c r="L87" s="1"/>
  <c r="M87" s="1"/>
  <c r="D86"/>
  <c r="F85"/>
  <c r="D83"/>
  <c r="G83" s="1"/>
  <c r="L83" s="1"/>
  <c r="M83" s="1"/>
  <c r="D82"/>
  <c r="G82" s="1"/>
  <c r="L82" s="1"/>
  <c r="M82" s="1"/>
  <c r="F81"/>
  <c r="D79"/>
  <c r="G79" s="1"/>
  <c r="L79" s="1"/>
  <c r="M79" s="1"/>
  <c r="D78"/>
  <c r="F77"/>
  <c r="D75"/>
  <c r="G75" s="1"/>
  <c r="L75" s="1"/>
  <c r="M75" s="1"/>
  <c r="D74"/>
  <c r="G74" s="1"/>
  <c r="L74" s="1"/>
  <c r="M74" s="1"/>
  <c r="F73"/>
  <c r="D71"/>
  <c r="G71" s="1"/>
  <c r="L71" s="1"/>
  <c r="M71" s="1"/>
  <c r="D70"/>
  <c r="G70" s="1"/>
  <c r="L70" s="1"/>
  <c r="M70" s="1"/>
  <c r="F69"/>
  <c r="D67"/>
  <c r="G67" s="1"/>
  <c r="L67" s="1"/>
  <c r="M67" s="1"/>
  <c r="D66"/>
  <c r="G66" s="1"/>
  <c r="L66" s="1"/>
  <c r="M66" s="1"/>
  <c r="G52"/>
  <c r="L52" s="1"/>
  <c r="M52" s="1"/>
  <c r="G33"/>
  <c r="L33" s="1"/>
  <c r="M33" s="1"/>
  <c r="G17"/>
  <c r="L17" s="1"/>
  <c r="M17" s="1"/>
  <c r="E59"/>
  <c r="F59"/>
  <c r="D50"/>
  <c r="E50"/>
  <c r="E39"/>
  <c r="D39"/>
  <c r="F39"/>
  <c r="E23"/>
  <c r="D23"/>
  <c r="F23"/>
  <c r="E7"/>
  <c r="D7"/>
  <c r="F7"/>
  <c r="L61"/>
  <c r="M61" s="1"/>
  <c r="E63"/>
  <c r="F63"/>
  <c r="D54"/>
  <c r="E54"/>
  <c r="E35"/>
  <c r="D35"/>
  <c r="F35"/>
  <c r="E19"/>
  <c r="D19"/>
  <c r="F19"/>
  <c r="E129"/>
  <c r="E125"/>
  <c r="E121"/>
  <c r="E117"/>
  <c r="E113"/>
  <c r="E109"/>
  <c r="E105"/>
  <c r="E101"/>
  <c r="E97"/>
  <c r="E93"/>
  <c r="E89"/>
  <c r="E85"/>
  <c r="E81"/>
  <c r="E77"/>
  <c r="E73"/>
  <c r="E69"/>
  <c r="D59"/>
  <c r="F50"/>
  <c r="L5"/>
  <c r="M5" s="1"/>
  <c r="E46"/>
  <c r="G46" s="1"/>
  <c r="L46" s="1"/>
  <c r="M46" s="1"/>
  <c r="E42"/>
  <c r="G42" s="1"/>
  <c r="L42" s="1"/>
  <c r="M42" s="1"/>
  <c r="E38"/>
  <c r="G38" s="1"/>
  <c r="L38" s="1"/>
  <c r="M38" s="1"/>
  <c r="E34"/>
  <c r="G34" s="1"/>
  <c r="L34" s="1"/>
  <c r="M34" s="1"/>
  <c r="E30"/>
  <c r="G30" s="1"/>
  <c r="L30" s="1"/>
  <c r="M30" s="1"/>
  <c r="E26"/>
  <c r="E22"/>
  <c r="G22" s="1"/>
  <c r="L22" s="1"/>
  <c r="M22" s="1"/>
  <c r="E18"/>
  <c r="G18" s="1"/>
  <c r="L18" s="1"/>
  <c r="M18" s="1"/>
  <c r="E14"/>
  <c r="G14" s="1"/>
  <c r="L14" s="1"/>
  <c r="M14" s="1"/>
  <c r="E10"/>
  <c r="E6"/>
  <c r="G6" s="1"/>
  <c r="L6" s="1"/>
  <c r="M6" s="1"/>
  <c r="N5" i="1"/>
  <c r="G245" i="2" l="1"/>
  <c r="L245" s="1"/>
  <c r="M245" s="1"/>
  <c r="G85"/>
  <c r="L85" s="1"/>
  <c r="M85" s="1"/>
  <c r="G86"/>
  <c r="L86" s="1"/>
  <c r="M86" s="1"/>
  <c r="G200"/>
  <c r="L200" s="1"/>
  <c r="M200" s="1"/>
  <c r="G264"/>
  <c r="L264" s="1"/>
  <c r="M264" s="1"/>
  <c r="G275"/>
  <c r="L275" s="1"/>
  <c r="M275" s="1"/>
  <c r="G286"/>
  <c r="L286" s="1"/>
  <c r="M286" s="1"/>
  <c r="G296"/>
  <c r="L296" s="1"/>
  <c r="M296" s="1"/>
  <c r="G327"/>
  <c r="L327" s="1"/>
  <c r="M327" s="1"/>
  <c r="G499"/>
  <c r="L499" s="1"/>
  <c r="M499" s="1"/>
  <c r="G891"/>
  <c r="L891" s="1"/>
  <c r="M891" s="1"/>
  <c r="G931"/>
  <c r="L931" s="1"/>
  <c r="M931" s="1"/>
  <c r="G84"/>
  <c r="L84" s="1"/>
  <c r="M84" s="1"/>
  <c r="G134"/>
  <c r="L134" s="1"/>
  <c r="M134" s="1"/>
  <c r="G922"/>
  <c r="L922" s="1"/>
  <c r="M922" s="1"/>
  <c r="G520"/>
  <c r="L520" s="1"/>
  <c r="M520" s="1"/>
  <c r="G642"/>
  <c r="L642" s="1"/>
  <c r="M642" s="1"/>
  <c r="G674"/>
  <c r="L674" s="1"/>
  <c r="M674" s="1"/>
  <c r="G802"/>
  <c r="L802" s="1"/>
  <c r="M802" s="1"/>
  <c r="G926"/>
  <c r="L926" s="1"/>
  <c r="M926" s="1"/>
  <c r="G950"/>
  <c r="L950" s="1"/>
  <c r="M950" s="1"/>
  <c r="G982"/>
  <c r="L982" s="1"/>
  <c r="M982" s="1"/>
  <c r="G25"/>
  <c r="L25" s="1"/>
  <c r="M25" s="1"/>
  <c r="G10"/>
  <c r="L10" s="1"/>
  <c r="M10" s="1"/>
  <c r="G26"/>
  <c r="L26" s="1"/>
  <c r="M26" s="1"/>
  <c r="G78"/>
  <c r="L78" s="1"/>
  <c r="M78" s="1"/>
  <c r="G94"/>
  <c r="L94" s="1"/>
  <c r="M94" s="1"/>
  <c r="G110"/>
  <c r="L110" s="1"/>
  <c r="M110" s="1"/>
  <c r="G126"/>
  <c r="L126" s="1"/>
  <c r="M126" s="1"/>
  <c r="G192"/>
  <c r="L192" s="1"/>
  <c r="M192" s="1"/>
  <c r="G203"/>
  <c r="L203" s="1"/>
  <c r="M203" s="1"/>
  <c r="G208"/>
  <c r="L208" s="1"/>
  <c r="M208" s="1"/>
  <c r="G224"/>
  <c r="L224" s="1"/>
  <c r="M224" s="1"/>
  <c r="G240"/>
  <c r="L240" s="1"/>
  <c r="M240" s="1"/>
  <c r="G251"/>
  <c r="L251" s="1"/>
  <c r="M251" s="1"/>
  <c r="G262"/>
  <c r="L262" s="1"/>
  <c r="M262" s="1"/>
  <c r="G315"/>
  <c r="L315" s="1"/>
  <c r="M315" s="1"/>
  <c r="G764"/>
  <c r="L764" s="1"/>
  <c r="M764" s="1"/>
  <c r="G769"/>
  <c r="L769" s="1"/>
  <c r="M769" s="1"/>
  <c r="G780"/>
  <c r="L780" s="1"/>
  <c r="M780" s="1"/>
  <c r="G796"/>
  <c r="L796" s="1"/>
  <c r="M796" s="1"/>
  <c r="G812"/>
  <c r="L812" s="1"/>
  <c r="M812" s="1"/>
  <c r="G895"/>
  <c r="L895" s="1"/>
  <c r="M895" s="1"/>
  <c r="G963"/>
  <c r="L963" s="1"/>
  <c r="M963" s="1"/>
  <c r="G987"/>
  <c r="L987" s="1"/>
  <c r="M987" s="1"/>
  <c r="G927"/>
  <c r="L927" s="1"/>
  <c r="M927" s="1"/>
  <c r="G992"/>
  <c r="L992" s="1"/>
  <c r="M992" s="1"/>
  <c r="G1002"/>
  <c r="L1002" s="1"/>
  <c r="M1002" s="1"/>
  <c r="G8"/>
  <c r="L8" s="1"/>
  <c r="M8" s="1"/>
  <c r="G237"/>
  <c r="L237" s="1"/>
  <c r="M237" s="1"/>
  <c r="G647"/>
  <c r="L647" s="1"/>
  <c r="M647" s="1"/>
  <c r="G69"/>
  <c r="L69" s="1"/>
  <c r="M69" s="1"/>
  <c r="G101"/>
  <c r="L101" s="1"/>
  <c r="M101" s="1"/>
  <c r="G117"/>
  <c r="L117" s="1"/>
  <c r="M117" s="1"/>
  <c r="G98"/>
  <c r="L98" s="1"/>
  <c r="M98" s="1"/>
  <c r="G143"/>
  <c r="L143" s="1"/>
  <c r="M143" s="1"/>
  <c r="G159"/>
  <c r="L159" s="1"/>
  <c r="M159" s="1"/>
  <c r="G244"/>
  <c r="L244" s="1"/>
  <c r="M244" s="1"/>
  <c r="G255"/>
  <c r="L255" s="1"/>
  <c r="M255" s="1"/>
  <c r="G266"/>
  <c r="L266" s="1"/>
  <c r="M266" s="1"/>
  <c r="G287"/>
  <c r="L287" s="1"/>
  <c r="M287" s="1"/>
  <c r="G298"/>
  <c r="L298" s="1"/>
  <c r="M298" s="1"/>
  <c r="G322"/>
  <c r="L322" s="1"/>
  <c r="M322" s="1"/>
  <c r="G773"/>
  <c r="L773" s="1"/>
  <c r="M773" s="1"/>
  <c r="G784"/>
  <c r="L784" s="1"/>
  <c r="M784" s="1"/>
  <c r="G789"/>
  <c r="L789" s="1"/>
  <c r="M789" s="1"/>
  <c r="G827"/>
  <c r="L827" s="1"/>
  <c r="M827" s="1"/>
  <c r="G851"/>
  <c r="L851" s="1"/>
  <c r="M851" s="1"/>
  <c r="G875"/>
  <c r="L875" s="1"/>
  <c r="M875" s="1"/>
  <c r="G883"/>
  <c r="L883" s="1"/>
  <c r="M883" s="1"/>
  <c r="G45"/>
  <c r="L45" s="1"/>
  <c r="M45" s="1"/>
  <c r="G104"/>
  <c r="L104" s="1"/>
  <c r="M104" s="1"/>
  <c r="G340"/>
  <c r="L340" s="1"/>
  <c r="M340" s="1"/>
  <c r="G96"/>
  <c r="L96" s="1"/>
  <c r="M96" s="1"/>
  <c r="G128"/>
  <c r="L128" s="1"/>
  <c r="M128" s="1"/>
  <c r="G55"/>
  <c r="L55" s="1"/>
  <c r="M55" s="1"/>
  <c r="G144"/>
  <c r="L144" s="1"/>
  <c r="M144" s="1"/>
  <c r="G184"/>
  <c r="L184" s="1"/>
  <c r="M184" s="1"/>
  <c r="G389"/>
  <c r="L389" s="1"/>
  <c r="M389" s="1"/>
  <c r="G397"/>
  <c r="L397" s="1"/>
  <c r="M397" s="1"/>
  <c r="G405"/>
  <c r="L405" s="1"/>
  <c r="M405" s="1"/>
  <c r="G413"/>
  <c r="L413" s="1"/>
  <c r="M413" s="1"/>
  <c r="G421"/>
  <c r="L421" s="1"/>
  <c r="M421" s="1"/>
  <c r="G429"/>
  <c r="L429" s="1"/>
  <c r="M429" s="1"/>
  <c r="G437"/>
  <c r="L437" s="1"/>
  <c r="M437" s="1"/>
  <c r="G445"/>
  <c r="L445" s="1"/>
  <c r="M445" s="1"/>
  <c r="G453"/>
  <c r="L453" s="1"/>
  <c r="M453" s="1"/>
  <c r="G461"/>
  <c r="L461" s="1"/>
  <c r="M461" s="1"/>
  <c r="G469"/>
  <c r="L469" s="1"/>
  <c r="M469" s="1"/>
  <c r="G477"/>
  <c r="L477" s="1"/>
  <c r="M477" s="1"/>
  <c r="G485"/>
  <c r="L485" s="1"/>
  <c r="M485" s="1"/>
  <c r="G494"/>
  <c r="L494" s="1"/>
  <c r="M494" s="1"/>
  <c r="G502"/>
  <c r="L502" s="1"/>
  <c r="M502" s="1"/>
  <c r="G510"/>
  <c r="L510" s="1"/>
  <c r="M510" s="1"/>
  <c r="G538"/>
  <c r="L538" s="1"/>
  <c r="M538" s="1"/>
  <c r="G771"/>
  <c r="L771" s="1"/>
  <c r="M771" s="1"/>
  <c r="G787"/>
  <c r="L787" s="1"/>
  <c r="M787" s="1"/>
  <c r="G803"/>
  <c r="L803" s="1"/>
  <c r="M803" s="1"/>
  <c r="G633"/>
  <c r="L633" s="1"/>
  <c r="M633" s="1"/>
  <c r="G665"/>
  <c r="L665" s="1"/>
  <c r="M665" s="1"/>
  <c r="G713"/>
  <c r="L713" s="1"/>
  <c r="M713" s="1"/>
  <c r="G888"/>
  <c r="L888" s="1"/>
  <c r="M888" s="1"/>
  <c r="G912"/>
  <c r="L912" s="1"/>
  <c r="M912" s="1"/>
  <c r="G9"/>
  <c r="L9" s="1"/>
  <c r="M9" s="1"/>
  <c r="G141"/>
  <c r="L141" s="1"/>
  <c r="M141" s="1"/>
  <c r="G201"/>
  <c r="L201" s="1"/>
  <c r="M201" s="1"/>
  <c r="G217"/>
  <c r="L217" s="1"/>
  <c r="M217" s="1"/>
  <c r="G233"/>
  <c r="L233" s="1"/>
  <c r="M233" s="1"/>
  <c r="G249"/>
  <c r="L249" s="1"/>
  <c r="M249" s="1"/>
  <c r="G631"/>
  <c r="L631" s="1"/>
  <c r="M631" s="1"/>
  <c r="G954"/>
  <c r="L954" s="1"/>
  <c r="M954" s="1"/>
  <c r="G568"/>
  <c r="L568" s="1"/>
  <c r="M568" s="1"/>
  <c r="G578"/>
  <c r="L578" s="1"/>
  <c r="M578" s="1"/>
  <c r="G63"/>
  <c r="L63" s="1"/>
  <c r="M63" s="1"/>
  <c r="G964"/>
  <c r="L964" s="1"/>
  <c r="M964" s="1"/>
  <c r="G48"/>
  <c r="L48" s="1"/>
  <c r="M48" s="1"/>
  <c r="G68"/>
  <c r="L68" s="1"/>
  <c r="M68" s="1"/>
  <c r="G100"/>
  <c r="L100" s="1"/>
  <c r="M100" s="1"/>
  <c r="G116"/>
  <c r="L116" s="1"/>
  <c r="M116" s="1"/>
  <c r="G153"/>
  <c r="L153" s="1"/>
  <c r="M153" s="1"/>
  <c r="G602"/>
  <c r="L602" s="1"/>
  <c r="M602" s="1"/>
  <c r="G930"/>
  <c r="L930" s="1"/>
  <c r="M930" s="1"/>
  <c r="G385"/>
  <c r="L385" s="1"/>
  <c r="M385" s="1"/>
  <c r="G393"/>
  <c r="L393" s="1"/>
  <c r="M393" s="1"/>
  <c r="G401"/>
  <c r="L401" s="1"/>
  <c r="M401" s="1"/>
  <c r="G409"/>
  <c r="L409" s="1"/>
  <c r="M409" s="1"/>
  <c r="G417"/>
  <c r="L417" s="1"/>
  <c r="M417" s="1"/>
  <c r="G425"/>
  <c r="L425" s="1"/>
  <c r="M425" s="1"/>
  <c r="G433"/>
  <c r="L433" s="1"/>
  <c r="M433" s="1"/>
  <c r="G441"/>
  <c r="L441" s="1"/>
  <c r="M441" s="1"/>
  <c r="G449"/>
  <c r="L449" s="1"/>
  <c r="M449" s="1"/>
  <c r="G457"/>
  <c r="L457" s="1"/>
  <c r="M457" s="1"/>
  <c r="G465"/>
  <c r="L465" s="1"/>
  <c r="M465" s="1"/>
  <c r="G473"/>
  <c r="L473" s="1"/>
  <c r="M473" s="1"/>
  <c r="G481"/>
  <c r="L481" s="1"/>
  <c r="M481" s="1"/>
  <c r="G507"/>
  <c r="L507" s="1"/>
  <c r="M507" s="1"/>
  <c r="G515"/>
  <c r="L515" s="1"/>
  <c r="M515" s="1"/>
  <c r="G673"/>
  <c r="L673" s="1"/>
  <c r="M673" s="1"/>
  <c r="G896"/>
  <c r="L896" s="1"/>
  <c r="M896" s="1"/>
  <c r="G988"/>
  <c r="L988" s="1"/>
  <c r="M988" s="1"/>
  <c r="G44"/>
  <c r="L44" s="1"/>
  <c r="M44" s="1"/>
  <c r="G64"/>
  <c r="L64" s="1"/>
  <c r="M64" s="1"/>
  <c r="G149"/>
  <c r="L149" s="1"/>
  <c r="M149" s="1"/>
  <c r="G569"/>
  <c r="L569" s="1"/>
  <c r="M569" s="1"/>
  <c r="G594"/>
  <c r="L594" s="1"/>
  <c r="M594" s="1"/>
  <c r="G626"/>
  <c r="L626" s="1"/>
  <c r="M626" s="1"/>
  <c r="G168"/>
  <c r="L168" s="1"/>
  <c r="M168" s="1"/>
  <c r="G892"/>
  <c r="L892" s="1"/>
  <c r="M892" s="1"/>
  <c r="G924"/>
  <c r="L924" s="1"/>
  <c r="M924" s="1"/>
  <c r="G932"/>
  <c r="L932" s="1"/>
  <c r="M932" s="1"/>
  <c r="G996"/>
  <c r="L996" s="1"/>
  <c r="M996" s="1"/>
  <c r="G37"/>
  <c r="L37" s="1"/>
  <c r="M37" s="1"/>
  <c r="G145"/>
  <c r="L145" s="1"/>
  <c r="M145" s="1"/>
  <c r="G586"/>
  <c r="L586" s="1"/>
  <c r="M586" s="1"/>
  <c r="G618"/>
  <c r="L618" s="1"/>
  <c r="M618" s="1"/>
  <c r="G705"/>
  <c r="L705" s="1"/>
  <c r="M705" s="1"/>
  <c r="G920"/>
  <c r="L920" s="1"/>
  <c r="M920" s="1"/>
  <c r="G900"/>
  <c r="L900" s="1"/>
  <c r="M900" s="1"/>
  <c r="G356"/>
  <c r="L356" s="1"/>
  <c r="M356" s="1"/>
  <c r="G380"/>
  <c r="L380" s="1"/>
  <c r="M380" s="1"/>
  <c r="G7"/>
  <c r="L7" s="1"/>
  <c r="M7" s="1"/>
  <c r="G58"/>
  <c r="L58" s="1"/>
  <c r="M58" s="1"/>
  <c r="G175"/>
  <c r="L175" s="1"/>
  <c r="M175" s="1"/>
  <c r="G337"/>
  <c r="L337" s="1"/>
  <c r="M337" s="1"/>
  <c r="G661"/>
  <c r="L661" s="1"/>
  <c r="M661" s="1"/>
  <c r="G725"/>
  <c r="L725" s="1"/>
  <c r="M725" s="1"/>
  <c r="G523"/>
  <c r="L523" s="1"/>
  <c r="M523" s="1"/>
  <c r="G541"/>
  <c r="L541" s="1"/>
  <c r="M541" s="1"/>
  <c r="G585"/>
  <c r="L585" s="1"/>
  <c r="M585" s="1"/>
  <c r="G601"/>
  <c r="L601" s="1"/>
  <c r="M601" s="1"/>
  <c r="G617"/>
  <c r="L617" s="1"/>
  <c r="M617" s="1"/>
  <c r="G604"/>
  <c r="L604" s="1"/>
  <c r="M604" s="1"/>
  <c r="G572"/>
  <c r="L572" s="1"/>
  <c r="M572" s="1"/>
  <c r="G328"/>
  <c r="L328" s="1"/>
  <c r="M328" s="1"/>
  <c r="G509"/>
  <c r="L509" s="1"/>
  <c r="M509" s="1"/>
  <c r="G533"/>
  <c r="L533" s="1"/>
  <c r="M533" s="1"/>
  <c r="G565"/>
  <c r="L565" s="1"/>
  <c r="M565" s="1"/>
  <c r="G493"/>
  <c r="L493" s="1"/>
  <c r="M493" s="1"/>
  <c r="G557"/>
  <c r="L557" s="1"/>
  <c r="M557" s="1"/>
  <c r="G701"/>
  <c r="L701" s="1"/>
  <c r="M701" s="1"/>
  <c r="G657"/>
  <c r="L657" s="1"/>
  <c r="M657" s="1"/>
  <c r="G59"/>
  <c r="L59" s="1"/>
  <c r="M59" s="1"/>
  <c r="G77"/>
  <c r="L77" s="1"/>
  <c r="M77" s="1"/>
  <c r="G93"/>
  <c r="L93" s="1"/>
  <c r="M93" s="1"/>
  <c r="G109"/>
  <c r="L109" s="1"/>
  <c r="M109" s="1"/>
  <c r="G125"/>
  <c r="L125" s="1"/>
  <c r="M125" s="1"/>
  <c r="G15"/>
  <c r="L15" s="1"/>
  <c r="M15" s="1"/>
  <c r="G51"/>
  <c r="L51" s="1"/>
  <c r="M51" s="1"/>
  <c r="G194"/>
  <c r="L194" s="1"/>
  <c r="M194" s="1"/>
  <c r="G210"/>
  <c r="L210" s="1"/>
  <c r="M210" s="1"/>
  <c r="G226"/>
  <c r="L226" s="1"/>
  <c r="M226" s="1"/>
  <c r="G242"/>
  <c r="L242" s="1"/>
  <c r="M242" s="1"/>
  <c r="G180"/>
  <c r="L180" s="1"/>
  <c r="M180" s="1"/>
  <c r="G347"/>
  <c r="L347" s="1"/>
  <c r="M347" s="1"/>
  <c r="G355"/>
  <c r="L355" s="1"/>
  <c r="M355" s="1"/>
  <c r="G353"/>
  <c r="L353" s="1"/>
  <c r="M353" s="1"/>
  <c r="G349"/>
  <c r="L349" s="1"/>
  <c r="M349" s="1"/>
  <c r="G381"/>
  <c r="L381" s="1"/>
  <c r="M381" s="1"/>
  <c r="G498"/>
  <c r="L498" s="1"/>
  <c r="M498" s="1"/>
  <c r="G506"/>
  <c r="L506" s="1"/>
  <c r="M506" s="1"/>
  <c r="G514"/>
  <c r="L514" s="1"/>
  <c r="M514" s="1"/>
  <c r="G522"/>
  <c r="L522" s="1"/>
  <c r="M522" s="1"/>
  <c r="G530"/>
  <c r="L530" s="1"/>
  <c r="M530" s="1"/>
  <c r="G546"/>
  <c r="L546" s="1"/>
  <c r="M546" s="1"/>
  <c r="G554"/>
  <c r="L554" s="1"/>
  <c r="M554" s="1"/>
  <c r="G562"/>
  <c r="L562" s="1"/>
  <c r="M562" s="1"/>
  <c r="G563"/>
  <c r="L563" s="1"/>
  <c r="M563" s="1"/>
  <c r="G566"/>
  <c r="L566" s="1"/>
  <c r="M566" s="1"/>
  <c r="G575"/>
  <c r="L575" s="1"/>
  <c r="M575" s="1"/>
  <c r="G583"/>
  <c r="L583" s="1"/>
  <c r="M583" s="1"/>
  <c r="G591"/>
  <c r="L591" s="1"/>
  <c r="M591" s="1"/>
  <c r="G599"/>
  <c r="L599" s="1"/>
  <c r="M599" s="1"/>
  <c r="G607"/>
  <c r="L607" s="1"/>
  <c r="M607" s="1"/>
  <c r="G615"/>
  <c r="L615" s="1"/>
  <c r="M615" s="1"/>
  <c r="G623"/>
  <c r="L623" s="1"/>
  <c r="M623" s="1"/>
  <c r="G588"/>
  <c r="L588" s="1"/>
  <c r="M588" s="1"/>
  <c r="G753"/>
  <c r="L753" s="1"/>
  <c r="M753" s="1"/>
  <c r="G737"/>
  <c r="L737" s="1"/>
  <c r="M737" s="1"/>
  <c r="G820"/>
  <c r="L820" s="1"/>
  <c r="M820" s="1"/>
  <c r="G836"/>
  <c r="L836" s="1"/>
  <c r="M836" s="1"/>
  <c r="G852"/>
  <c r="L852" s="1"/>
  <c r="M852" s="1"/>
  <c r="G868"/>
  <c r="L868" s="1"/>
  <c r="M868" s="1"/>
  <c r="G884"/>
  <c r="L884" s="1"/>
  <c r="M884" s="1"/>
  <c r="G928"/>
  <c r="L928" s="1"/>
  <c r="M928" s="1"/>
  <c r="G948"/>
  <c r="L948" s="1"/>
  <c r="M948" s="1"/>
  <c r="G980"/>
  <c r="L980" s="1"/>
  <c r="M980" s="1"/>
  <c r="G501"/>
  <c r="L501" s="1"/>
  <c r="M501" s="1"/>
  <c r="G637"/>
  <c r="L637" s="1"/>
  <c r="M637" s="1"/>
  <c r="G653"/>
  <c r="L653" s="1"/>
  <c r="M653" s="1"/>
  <c r="G669"/>
  <c r="L669" s="1"/>
  <c r="M669" s="1"/>
  <c r="G685"/>
  <c r="L685" s="1"/>
  <c r="M685" s="1"/>
  <c r="G717"/>
  <c r="L717" s="1"/>
  <c r="M717" s="1"/>
  <c r="G733"/>
  <c r="L733" s="1"/>
  <c r="M733" s="1"/>
  <c r="G749"/>
  <c r="L749" s="1"/>
  <c r="M749" s="1"/>
  <c r="G997"/>
  <c r="L997" s="1"/>
  <c r="M997" s="1"/>
  <c r="G666"/>
  <c r="L666" s="1"/>
  <c r="M666" s="1"/>
  <c r="G682"/>
  <c r="L682" s="1"/>
  <c r="M682" s="1"/>
  <c r="G698"/>
  <c r="L698" s="1"/>
  <c r="M698" s="1"/>
  <c r="G714"/>
  <c r="L714" s="1"/>
  <c r="M714" s="1"/>
  <c r="G730"/>
  <c r="L730" s="1"/>
  <c r="M730" s="1"/>
  <c r="G746"/>
  <c r="L746" s="1"/>
  <c r="M746" s="1"/>
  <c r="G364"/>
  <c r="L364" s="1"/>
  <c r="M364" s="1"/>
  <c r="G537"/>
  <c r="L537" s="1"/>
  <c r="M537" s="1"/>
  <c r="G696"/>
  <c r="L696" s="1"/>
  <c r="M696" s="1"/>
  <c r="G908"/>
  <c r="L908" s="1"/>
  <c r="M908" s="1"/>
  <c r="G916"/>
  <c r="L916" s="1"/>
  <c r="M916" s="1"/>
  <c r="G944"/>
  <c r="L944" s="1"/>
  <c r="M944" s="1"/>
  <c r="G334"/>
  <c r="L334" s="1"/>
  <c r="M334" s="1"/>
  <c r="G774"/>
  <c r="L774" s="1"/>
  <c r="M774" s="1"/>
  <c r="G790"/>
  <c r="L790" s="1"/>
  <c r="M790" s="1"/>
  <c r="G806"/>
  <c r="L806" s="1"/>
  <c r="M806" s="1"/>
  <c r="G148"/>
  <c r="L148" s="1"/>
  <c r="M148" s="1"/>
  <c r="G343"/>
  <c r="L343" s="1"/>
  <c r="M343" s="1"/>
  <c r="G351"/>
  <c r="L351" s="1"/>
  <c r="M351" s="1"/>
  <c r="G359"/>
  <c r="L359" s="1"/>
  <c r="M359" s="1"/>
  <c r="G367"/>
  <c r="L367" s="1"/>
  <c r="M367" s="1"/>
  <c r="G375"/>
  <c r="L375" s="1"/>
  <c r="M375" s="1"/>
  <c r="G383"/>
  <c r="L383" s="1"/>
  <c r="M383" s="1"/>
  <c r="G339"/>
  <c r="L339" s="1"/>
  <c r="M339" s="1"/>
  <c r="G156"/>
  <c r="L156" s="1"/>
  <c r="M156" s="1"/>
  <c r="G323"/>
  <c r="L323" s="1"/>
  <c r="M323" s="1"/>
  <c r="G333"/>
  <c r="L333" s="1"/>
  <c r="M333" s="1"/>
  <c r="G491"/>
  <c r="L491" s="1"/>
  <c r="M491" s="1"/>
  <c r="G395"/>
  <c r="L395" s="1"/>
  <c r="M395" s="1"/>
  <c r="G411"/>
  <c r="L411" s="1"/>
  <c r="M411" s="1"/>
  <c r="G427"/>
  <c r="L427" s="1"/>
  <c r="M427" s="1"/>
  <c r="G443"/>
  <c r="L443" s="1"/>
  <c r="M443" s="1"/>
  <c r="G459"/>
  <c r="L459" s="1"/>
  <c r="M459" s="1"/>
  <c r="G475"/>
  <c r="L475" s="1"/>
  <c r="M475" s="1"/>
  <c r="G547"/>
  <c r="L547" s="1"/>
  <c r="M547" s="1"/>
  <c r="G904"/>
  <c r="L904" s="1"/>
  <c r="M904" s="1"/>
  <c r="G956"/>
  <c r="L956" s="1"/>
  <c r="M956" s="1"/>
  <c r="G62"/>
  <c r="L62" s="1"/>
  <c r="M62" s="1"/>
  <c r="G335"/>
  <c r="L335" s="1"/>
  <c r="M335" s="1"/>
  <c r="G345"/>
  <c r="L345" s="1"/>
  <c r="M345" s="1"/>
  <c r="G377"/>
  <c r="L377" s="1"/>
  <c r="M377" s="1"/>
  <c r="G324"/>
  <c r="L324" s="1"/>
  <c r="M324" s="1"/>
  <c r="G341"/>
  <c r="L341" s="1"/>
  <c r="M341" s="1"/>
  <c r="G373"/>
  <c r="L373" s="1"/>
  <c r="M373" s="1"/>
  <c r="G390"/>
  <c r="L390" s="1"/>
  <c r="M390" s="1"/>
  <c r="G406"/>
  <c r="L406" s="1"/>
  <c r="M406" s="1"/>
  <c r="G422"/>
  <c r="L422" s="1"/>
  <c r="M422" s="1"/>
  <c r="G438"/>
  <c r="L438" s="1"/>
  <c r="M438" s="1"/>
  <c r="G454"/>
  <c r="L454" s="1"/>
  <c r="M454" s="1"/>
  <c r="G470"/>
  <c r="L470" s="1"/>
  <c r="M470" s="1"/>
  <c r="G486"/>
  <c r="L486" s="1"/>
  <c r="M486" s="1"/>
  <c r="G495"/>
  <c r="L495" s="1"/>
  <c r="M495" s="1"/>
  <c r="G503"/>
  <c r="L503" s="1"/>
  <c r="M503" s="1"/>
  <c r="G511"/>
  <c r="L511" s="1"/>
  <c r="M511" s="1"/>
  <c r="G519"/>
  <c r="L519" s="1"/>
  <c r="M519" s="1"/>
  <c r="G527"/>
  <c r="L527" s="1"/>
  <c r="M527" s="1"/>
  <c r="G535"/>
  <c r="L535" s="1"/>
  <c r="M535" s="1"/>
  <c r="G543"/>
  <c r="L543" s="1"/>
  <c r="M543" s="1"/>
  <c r="G551"/>
  <c r="L551" s="1"/>
  <c r="M551" s="1"/>
  <c r="G559"/>
  <c r="L559" s="1"/>
  <c r="M559" s="1"/>
  <c r="G649"/>
  <c r="L649" s="1"/>
  <c r="M649" s="1"/>
  <c r="G681"/>
  <c r="L681" s="1"/>
  <c r="M681" s="1"/>
  <c r="G697"/>
  <c r="L697" s="1"/>
  <c r="M697" s="1"/>
  <c r="G729"/>
  <c r="L729" s="1"/>
  <c r="M729" s="1"/>
  <c r="G745"/>
  <c r="L745" s="1"/>
  <c r="M745" s="1"/>
  <c r="G940"/>
  <c r="L940" s="1"/>
  <c r="M940" s="1"/>
  <c r="G952"/>
  <c r="L952" s="1"/>
  <c r="M952" s="1"/>
  <c r="G331"/>
  <c r="L331" s="1"/>
  <c r="M331" s="1"/>
  <c r="G518"/>
  <c r="L518" s="1"/>
  <c r="M518" s="1"/>
  <c r="G553"/>
  <c r="L553" s="1"/>
  <c r="M553" s="1"/>
  <c r="G592"/>
  <c r="L592" s="1"/>
  <c r="M592" s="1"/>
  <c r="G624"/>
  <c r="L624" s="1"/>
  <c r="M624" s="1"/>
  <c r="G372"/>
  <c r="L372" s="1"/>
  <c r="M372" s="1"/>
  <c r="G348"/>
  <c r="L348" s="1"/>
  <c r="M348" s="1"/>
  <c r="G998"/>
  <c r="L998" s="1"/>
  <c r="M998" s="1"/>
  <c r="G984"/>
  <c r="L984" s="1"/>
  <c r="M984" s="1"/>
  <c r="G89"/>
  <c r="L89" s="1"/>
  <c r="M89" s="1"/>
  <c r="G19"/>
  <c r="L19" s="1"/>
  <c r="M19" s="1"/>
  <c r="G23"/>
  <c r="L23" s="1"/>
  <c r="M23" s="1"/>
  <c r="G31"/>
  <c r="L31" s="1"/>
  <c r="M31" s="1"/>
  <c r="G35"/>
  <c r="L35" s="1"/>
  <c r="M35" s="1"/>
  <c r="G47"/>
  <c r="L47" s="1"/>
  <c r="M47" s="1"/>
  <c r="G176"/>
  <c r="L176" s="1"/>
  <c r="M176" s="1"/>
  <c r="G81"/>
  <c r="L81" s="1"/>
  <c r="M81" s="1"/>
  <c r="G97"/>
  <c r="L97" s="1"/>
  <c r="M97" s="1"/>
  <c r="G113"/>
  <c r="L113" s="1"/>
  <c r="M113" s="1"/>
  <c r="G129"/>
  <c r="L129" s="1"/>
  <c r="M129" s="1"/>
  <c r="G54"/>
  <c r="L54" s="1"/>
  <c r="M54" s="1"/>
  <c r="G50"/>
  <c r="L50" s="1"/>
  <c r="M50" s="1"/>
  <c r="G190"/>
  <c r="L190" s="1"/>
  <c r="M190" s="1"/>
  <c r="G206"/>
  <c r="L206" s="1"/>
  <c r="M206" s="1"/>
  <c r="G222"/>
  <c r="L222" s="1"/>
  <c r="M222" s="1"/>
  <c r="G238"/>
  <c r="L238" s="1"/>
  <c r="M238" s="1"/>
  <c r="G132"/>
  <c r="L132" s="1"/>
  <c r="M132" s="1"/>
  <c r="G152"/>
  <c r="L152" s="1"/>
  <c r="M152" s="1"/>
  <c r="G183"/>
  <c r="L183" s="1"/>
  <c r="M183" s="1"/>
  <c r="G346"/>
  <c r="L346" s="1"/>
  <c r="M346" s="1"/>
  <c r="G354"/>
  <c r="L354" s="1"/>
  <c r="M354" s="1"/>
  <c r="G362"/>
  <c r="L362" s="1"/>
  <c r="M362" s="1"/>
  <c r="G370"/>
  <c r="L370" s="1"/>
  <c r="M370" s="1"/>
  <c r="G378"/>
  <c r="L378" s="1"/>
  <c r="M378" s="1"/>
  <c r="G329"/>
  <c r="L329" s="1"/>
  <c r="M329" s="1"/>
  <c r="G27"/>
  <c r="L27" s="1"/>
  <c r="M27" s="1"/>
  <c r="G369"/>
  <c r="L369" s="1"/>
  <c r="M369" s="1"/>
  <c r="G391"/>
  <c r="L391" s="1"/>
  <c r="M391" s="1"/>
  <c r="G407"/>
  <c r="L407" s="1"/>
  <c r="M407" s="1"/>
  <c r="G423"/>
  <c r="L423" s="1"/>
  <c r="M423" s="1"/>
  <c r="G439"/>
  <c r="L439" s="1"/>
  <c r="M439" s="1"/>
  <c r="G455"/>
  <c r="L455" s="1"/>
  <c r="M455" s="1"/>
  <c r="G471"/>
  <c r="L471" s="1"/>
  <c r="M471" s="1"/>
  <c r="G487"/>
  <c r="L487" s="1"/>
  <c r="M487" s="1"/>
  <c r="G365"/>
  <c r="L365" s="1"/>
  <c r="M365" s="1"/>
  <c r="G386"/>
  <c r="L386" s="1"/>
  <c r="M386" s="1"/>
  <c r="G402"/>
  <c r="L402" s="1"/>
  <c r="M402" s="1"/>
  <c r="G418"/>
  <c r="L418" s="1"/>
  <c r="M418" s="1"/>
  <c r="G434"/>
  <c r="L434" s="1"/>
  <c r="M434" s="1"/>
  <c r="G450"/>
  <c r="L450" s="1"/>
  <c r="M450" s="1"/>
  <c r="G466"/>
  <c r="L466" s="1"/>
  <c r="M466" s="1"/>
  <c r="G482"/>
  <c r="L482" s="1"/>
  <c r="M482" s="1"/>
  <c r="G645"/>
  <c r="L645" s="1"/>
  <c r="M645" s="1"/>
  <c r="G709"/>
  <c r="L709" s="1"/>
  <c r="M709" s="1"/>
  <c r="G550"/>
  <c r="L550" s="1"/>
  <c r="M550" s="1"/>
  <c r="G580"/>
  <c r="L580" s="1"/>
  <c r="M580" s="1"/>
  <c r="G632"/>
  <c r="L632" s="1"/>
  <c r="M632" s="1"/>
  <c r="G728"/>
  <c r="L728" s="1"/>
  <c r="M728" s="1"/>
  <c r="G824"/>
  <c r="L824" s="1"/>
  <c r="M824" s="1"/>
  <c r="G840"/>
  <c r="L840" s="1"/>
  <c r="M840" s="1"/>
  <c r="G856"/>
  <c r="L856" s="1"/>
  <c r="M856" s="1"/>
  <c r="G872"/>
  <c r="L872" s="1"/>
  <c r="M872" s="1"/>
  <c r="G936"/>
  <c r="L936" s="1"/>
  <c r="M936" s="1"/>
  <c r="G525"/>
  <c r="L525" s="1"/>
  <c r="M525" s="1"/>
  <c r="G570"/>
  <c r="L570" s="1"/>
  <c r="M570" s="1"/>
  <c r="G581"/>
  <c r="L581" s="1"/>
  <c r="M581" s="1"/>
  <c r="G597"/>
  <c r="L597" s="1"/>
  <c r="M597" s="1"/>
  <c r="G613"/>
  <c r="L613" s="1"/>
  <c r="M613" s="1"/>
  <c r="G576"/>
  <c r="L576" s="1"/>
  <c r="M576" s="1"/>
  <c r="G960"/>
  <c r="L960" s="1"/>
  <c r="M960" s="1"/>
  <c r="G1000"/>
  <c r="L1000" s="1"/>
  <c r="M1000" s="1"/>
  <c r="G628"/>
  <c r="L628" s="1"/>
  <c r="M628" s="1"/>
  <c r="G644"/>
  <c r="L644" s="1"/>
  <c r="M644" s="1"/>
  <c r="G660"/>
  <c r="L660" s="1"/>
  <c r="M660" s="1"/>
  <c r="G676"/>
  <c r="L676" s="1"/>
  <c r="M676" s="1"/>
  <c r="G692"/>
  <c r="L692" s="1"/>
  <c r="M692" s="1"/>
  <c r="G708"/>
  <c r="L708" s="1"/>
  <c r="M708" s="1"/>
  <c r="G724"/>
  <c r="L724" s="1"/>
  <c r="M724" s="1"/>
  <c r="G740"/>
  <c r="L740" s="1"/>
  <c r="M740" s="1"/>
  <c r="G756"/>
  <c r="L756" s="1"/>
  <c r="M756" s="1"/>
  <c r="G584"/>
  <c r="L584" s="1"/>
  <c r="M584" s="1"/>
  <c r="G612"/>
  <c r="L612" s="1"/>
  <c r="M612" s="1"/>
  <c r="G648"/>
  <c r="L648" s="1"/>
  <c r="M648" s="1"/>
  <c r="G680"/>
  <c r="L680" s="1"/>
  <c r="M680" s="1"/>
  <c r="G73"/>
  <c r="L73" s="1"/>
  <c r="M73" s="1"/>
  <c r="G164"/>
  <c r="L164" s="1"/>
  <c r="M164" s="1"/>
  <c r="G11"/>
  <c r="L11" s="1"/>
  <c r="M11" s="1"/>
  <c r="G160"/>
  <c r="L160" s="1"/>
  <c r="M160" s="1"/>
  <c r="G342"/>
  <c r="L342" s="1"/>
  <c r="M342" s="1"/>
  <c r="G350"/>
  <c r="L350" s="1"/>
  <c r="M350" s="1"/>
  <c r="G358"/>
  <c r="L358" s="1"/>
  <c r="M358" s="1"/>
  <c r="G366"/>
  <c r="L366" s="1"/>
  <c r="M366" s="1"/>
  <c r="G374"/>
  <c r="L374" s="1"/>
  <c r="M374" s="1"/>
  <c r="G382"/>
  <c r="L382" s="1"/>
  <c r="M382" s="1"/>
  <c r="G319"/>
  <c r="L319" s="1"/>
  <c r="M319" s="1"/>
  <c r="G172"/>
  <c r="L172" s="1"/>
  <c r="M172" s="1"/>
  <c r="G399"/>
  <c r="L399" s="1"/>
  <c r="M399" s="1"/>
  <c r="G415"/>
  <c r="L415" s="1"/>
  <c r="M415" s="1"/>
  <c r="G431"/>
  <c r="L431" s="1"/>
  <c r="M431" s="1"/>
  <c r="G447"/>
  <c r="L447" s="1"/>
  <c r="M447" s="1"/>
  <c r="G463"/>
  <c r="L463" s="1"/>
  <c r="M463" s="1"/>
  <c r="G479"/>
  <c r="L479" s="1"/>
  <c r="M479" s="1"/>
  <c r="G394"/>
  <c r="L394" s="1"/>
  <c r="M394" s="1"/>
  <c r="G410"/>
  <c r="L410" s="1"/>
  <c r="M410" s="1"/>
  <c r="G426"/>
  <c r="L426" s="1"/>
  <c r="M426" s="1"/>
  <c r="G442"/>
  <c r="L442" s="1"/>
  <c r="M442" s="1"/>
  <c r="G458"/>
  <c r="L458" s="1"/>
  <c r="M458" s="1"/>
  <c r="G474"/>
  <c r="L474" s="1"/>
  <c r="M474" s="1"/>
  <c r="G640"/>
  <c r="L640" s="1"/>
  <c r="M640" s="1"/>
  <c r="G656"/>
  <c r="L656" s="1"/>
  <c r="M656" s="1"/>
  <c r="G672"/>
  <c r="L672" s="1"/>
  <c r="M672" s="1"/>
  <c r="G688"/>
  <c r="L688" s="1"/>
  <c r="M688" s="1"/>
  <c r="G704"/>
  <c r="L704" s="1"/>
  <c r="M704" s="1"/>
  <c r="G720"/>
  <c r="L720" s="1"/>
  <c r="M720" s="1"/>
  <c r="G736"/>
  <c r="L736" s="1"/>
  <c r="M736" s="1"/>
  <c r="G752"/>
  <c r="L752" s="1"/>
  <c r="M752" s="1"/>
  <c r="G596"/>
  <c r="L596" s="1"/>
  <c r="M596" s="1"/>
  <c r="G589"/>
  <c r="L589" s="1"/>
  <c r="M589" s="1"/>
  <c r="G605"/>
  <c r="L605" s="1"/>
  <c r="M605" s="1"/>
  <c r="G621"/>
  <c r="L621" s="1"/>
  <c r="M621" s="1"/>
  <c r="G636"/>
  <c r="L636" s="1"/>
  <c r="M636" s="1"/>
  <c r="G652"/>
  <c r="L652" s="1"/>
  <c r="M652" s="1"/>
  <c r="G668"/>
  <c r="L668" s="1"/>
  <c r="M668" s="1"/>
  <c r="G684"/>
  <c r="L684" s="1"/>
  <c r="M684" s="1"/>
  <c r="G700"/>
  <c r="L700" s="1"/>
  <c r="M700" s="1"/>
  <c r="G716"/>
  <c r="L716" s="1"/>
  <c r="M716" s="1"/>
  <c r="G732"/>
  <c r="L732" s="1"/>
  <c r="M732" s="1"/>
  <c r="G748"/>
  <c r="L748" s="1"/>
  <c r="M748" s="1"/>
  <c r="G620"/>
  <c r="L620" s="1"/>
  <c r="M620" s="1"/>
  <c r="G976"/>
  <c r="L976" s="1"/>
  <c r="M976" s="1"/>
  <c r="G539"/>
  <c r="L539" s="1"/>
  <c r="M539" s="1"/>
  <c r="G600"/>
  <c r="L600" s="1"/>
  <c r="M600" s="1"/>
  <c r="G664"/>
  <c r="L664" s="1"/>
  <c r="M664" s="1"/>
  <c r="G105"/>
  <c r="L105" s="1"/>
  <c r="M105" s="1"/>
  <c r="G121"/>
  <c r="L121" s="1"/>
  <c r="M121" s="1"/>
  <c r="G39"/>
  <c r="L39" s="1"/>
  <c r="M39" s="1"/>
  <c r="G136"/>
  <c r="L136" s="1"/>
  <c r="M136" s="1"/>
  <c r="G43"/>
  <c r="L43" s="1"/>
  <c r="M43" s="1"/>
  <c r="G363"/>
  <c r="L363" s="1"/>
  <c r="M363" s="1"/>
  <c r="G371"/>
  <c r="L371" s="1"/>
  <c r="M371" s="1"/>
  <c r="G379"/>
  <c r="L379" s="1"/>
  <c r="M379" s="1"/>
  <c r="G140"/>
  <c r="L140" s="1"/>
  <c r="M140" s="1"/>
  <c r="G179"/>
  <c r="L179" s="1"/>
  <c r="M179" s="1"/>
  <c r="G320"/>
  <c r="L320" s="1"/>
  <c r="M320" s="1"/>
  <c r="G361"/>
  <c r="L361" s="1"/>
  <c r="M361" s="1"/>
  <c r="G387"/>
  <c r="L387" s="1"/>
  <c r="M387" s="1"/>
  <c r="G403"/>
  <c r="L403" s="1"/>
  <c r="M403" s="1"/>
  <c r="G419"/>
  <c r="L419" s="1"/>
  <c r="M419" s="1"/>
  <c r="G435"/>
  <c r="L435" s="1"/>
  <c r="M435" s="1"/>
  <c r="G451"/>
  <c r="L451" s="1"/>
  <c r="M451" s="1"/>
  <c r="G467"/>
  <c r="L467" s="1"/>
  <c r="M467" s="1"/>
  <c r="G483"/>
  <c r="L483" s="1"/>
  <c r="M483" s="1"/>
  <c r="G357"/>
  <c r="L357" s="1"/>
  <c r="M357" s="1"/>
  <c r="G398"/>
  <c r="L398" s="1"/>
  <c r="M398" s="1"/>
  <c r="G414"/>
  <c r="L414" s="1"/>
  <c r="M414" s="1"/>
  <c r="G430"/>
  <c r="L430" s="1"/>
  <c r="M430" s="1"/>
  <c r="G446"/>
  <c r="L446" s="1"/>
  <c r="M446" s="1"/>
  <c r="G462"/>
  <c r="L462" s="1"/>
  <c r="M462" s="1"/>
  <c r="G478"/>
  <c r="L478" s="1"/>
  <c r="M478" s="1"/>
  <c r="G775"/>
  <c r="L775" s="1"/>
  <c r="M775" s="1"/>
  <c r="G791"/>
  <c r="L791" s="1"/>
  <c r="M791" s="1"/>
  <c r="G807"/>
  <c r="L807" s="1"/>
  <c r="M807" s="1"/>
  <c r="G534"/>
  <c r="L534" s="1"/>
  <c r="M534" s="1"/>
  <c r="G616"/>
  <c r="L616" s="1"/>
  <c r="M616" s="1"/>
  <c r="G721"/>
  <c r="L721" s="1"/>
  <c r="M721" s="1"/>
  <c r="G828"/>
  <c r="L828" s="1"/>
  <c r="M828" s="1"/>
  <c r="G844"/>
  <c r="L844" s="1"/>
  <c r="M844" s="1"/>
  <c r="G860"/>
  <c r="L860" s="1"/>
  <c r="M860" s="1"/>
  <c r="G876"/>
  <c r="L876" s="1"/>
  <c r="M876" s="1"/>
  <c r="G577"/>
  <c r="L577" s="1"/>
  <c r="M577" s="1"/>
  <c r="G593"/>
  <c r="L593" s="1"/>
  <c r="M593" s="1"/>
  <c r="G609"/>
  <c r="L609" s="1"/>
  <c r="M609" s="1"/>
  <c r="G625"/>
  <c r="L625" s="1"/>
  <c r="M625" s="1"/>
  <c r="G712"/>
  <c r="L712" s="1"/>
  <c r="M712" s="1"/>
  <c r="G744"/>
  <c r="L744" s="1"/>
  <c r="M744" s="1"/>
  <c r="G968"/>
  <c r="L968" s="1"/>
  <c r="M968" s="1"/>
  <c r="G555"/>
  <c r="L555" s="1"/>
  <c r="M555" s="1"/>
  <c r="G608"/>
  <c r="L608" s="1"/>
  <c r="M608" s="1"/>
  <c r="K3" l="1"/>
  <c r="K1003" s="1"/>
  <c r="I1003"/>
  <c r="C3"/>
  <c r="F3" l="1"/>
  <c r="E3"/>
  <c r="E1003" s="1"/>
  <c r="F1003"/>
  <c r="D3"/>
  <c r="D1003" l="1"/>
  <c r="G3"/>
  <c r="L3" s="1"/>
  <c r="M3" s="1"/>
  <c r="M1003" s="1"/>
  <c r="G1003" l="1"/>
  <c r="L1003"/>
</calcChain>
</file>

<file path=xl/sharedStrings.xml><?xml version="1.0" encoding="utf-8"?>
<sst xmlns="http://schemas.openxmlformats.org/spreadsheetml/2006/main" count="145" uniqueCount="122">
  <si>
    <r>
      <rPr>
        <sz val="14"/>
        <rFont val="Adobe 楷体 Std R"/>
        <family val="1"/>
        <charset val="128"/>
      </rPr>
      <t>投保薪資</t>
    </r>
  </si>
  <si>
    <r>
      <rPr>
        <sz val="14"/>
        <rFont val="Adobe 楷体 Std R"/>
        <family val="1"/>
        <charset val="128"/>
      </rPr>
      <t>單位負擔</t>
    </r>
  </si>
  <si>
    <r>
      <rPr>
        <sz val="12"/>
        <color theme="1"/>
        <rFont val="Adobe 楷体 Std R"/>
        <family val="1"/>
        <charset val="128"/>
      </rPr>
      <t>部分工時勞工適用</t>
    </r>
  </si>
  <si>
    <r>
      <t>1,500</t>
    </r>
    <r>
      <rPr>
        <sz val="12"/>
        <color theme="1"/>
        <rFont val="Adobe 楷体 Std R"/>
        <family val="1"/>
        <charset val="128"/>
      </rPr>
      <t>元以下</t>
    </r>
  </si>
  <si>
    <r>
      <t>147,901</t>
    </r>
    <r>
      <rPr>
        <sz val="12"/>
        <color theme="1"/>
        <rFont val="Adobe 楷体 Std R"/>
        <family val="1"/>
        <charset val="128"/>
      </rPr>
      <t>元以上</t>
    </r>
  </si>
  <si>
    <r>
      <t>1,501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3,000</t>
    </r>
    <r>
      <rPr>
        <sz val="12"/>
        <color theme="1"/>
        <rFont val="Adobe 楷体 Std R"/>
        <family val="1"/>
        <charset val="128"/>
      </rPr>
      <t>元</t>
    </r>
  </si>
  <si>
    <r>
      <t>3,001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4,500</t>
    </r>
    <r>
      <rPr>
        <sz val="12"/>
        <color theme="1"/>
        <rFont val="Adobe 楷体 Std R"/>
        <family val="1"/>
        <charset val="128"/>
      </rPr>
      <t>元</t>
    </r>
  </si>
  <si>
    <r>
      <t>4,501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6,000</t>
    </r>
    <r>
      <rPr>
        <sz val="12"/>
        <color theme="1"/>
        <rFont val="Adobe 楷体 Std R"/>
        <family val="1"/>
        <charset val="128"/>
      </rPr>
      <t>元</t>
    </r>
  </si>
  <si>
    <r>
      <t>6,001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7,500</t>
    </r>
    <r>
      <rPr>
        <sz val="12"/>
        <color theme="1"/>
        <rFont val="Adobe 楷体 Std R"/>
        <family val="1"/>
        <charset val="128"/>
      </rPr>
      <t>元</t>
    </r>
  </si>
  <si>
    <r>
      <t>7,501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8,700</t>
    </r>
    <r>
      <rPr>
        <sz val="12"/>
        <color theme="1"/>
        <rFont val="Adobe 楷体 Std R"/>
        <family val="1"/>
        <charset val="128"/>
      </rPr>
      <t>元</t>
    </r>
  </si>
  <si>
    <r>
      <t>8,701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9,900</t>
    </r>
    <r>
      <rPr>
        <sz val="12"/>
        <color theme="1"/>
        <rFont val="Adobe 楷体 Std R"/>
        <family val="1"/>
        <charset val="128"/>
      </rPr>
      <t>元</t>
    </r>
  </si>
  <si>
    <r>
      <t>11,101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12,540</t>
    </r>
    <r>
      <rPr>
        <sz val="12"/>
        <color theme="1"/>
        <rFont val="Adobe 楷体 Std R"/>
        <family val="1"/>
        <charset val="128"/>
      </rPr>
      <t>元</t>
    </r>
  </si>
  <si>
    <r>
      <t>12,541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13,500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</si>
  <si>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</si>
  <si>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3</t>
    </r>
    <r>
      <rPr>
        <sz val="12"/>
        <color theme="1"/>
        <rFont val="Adobe 楷体 Std R"/>
        <family val="1"/>
        <charset val="128"/>
      </rPr>
      <t>組</t>
    </r>
  </si>
  <si>
    <r>
      <t>13,501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15,840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</si>
  <si>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2</t>
    </r>
    <r>
      <rPr>
        <sz val="12"/>
        <color theme="1"/>
        <rFont val="Adobe 楷体 Std R"/>
        <family val="1"/>
        <charset val="128"/>
      </rPr>
      <t>級</t>
    </r>
  </si>
  <si>
    <r>
      <t>15,841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16,500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</si>
  <si>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3</t>
    </r>
    <r>
      <rPr>
        <sz val="12"/>
        <color theme="1"/>
        <rFont val="Adobe 楷体 Std R"/>
        <family val="1"/>
        <charset val="128"/>
      </rPr>
      <t>級</t>
    </r>
  </si>
  <si>
    <r>
      <t>16,501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17,280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</si>
  <si>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4</t>
    </r>
    <r>
      <rPr>
        <sz val="12"/>
        <color theme="1"/>
        <rFont val="Adobe 楷体 Std R"/>
        <family val="1"/>
        <charset val="128"/>
      </rPr>
      <t>級</t>
    </r>
  </si>
  <si>
    <r>
      <t>17,281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17,880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</si>
  <si>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5</t>
    </r>
    <r>
      <rPr>
        <sz val="12"/>
        <color theme="1"/>
        <rFont val="Adobe 楷体 Std R"/>
        <family val="1"/>
        <charset val="128"/>
      </rPr>
      <t>級</t>
    </r>
  </si>
  <si>
    <r>
      <t>17,881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19,047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</si>
  <si>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6</t>
    </r>
    <r>
      <rPr>
        <sz val="12"/>
        <color theme="1"/>
        <rFont val="Adobe 楷体 Std R"/>
        <family val="1"/>
        <charset val="128"/>
      </rPr>
      <t>級</t>
    </r>
  </si>
  <si>
    <r>
      <t>19,048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20,008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</si>
  <si>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7</t>
    </r>
    <r>
      <rPr>
        <sz val="12"/>
        <color theme="1"/>
        <rFont val="Adobe 楷体 Std R"/>
        <family val="1"/>
        <charset val="128"/>
      </rPr>
      <t>級</t>
    </r>
  </si>
  <si>
    <r>
      <t>20,009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21,009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</si>
  <si>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8</t>
    </r>
    <r>
      <rPr>
        <sz val="12"/>
        <color theme="1"/>
        <rFont val="Adobe 楷体 Std R"/>
        <family val="1"/>
        <charset val="128"/>
      </rPr>
      <t>級</t>
    </r>
  </si>
  <si>
    <r>
      <t>21,010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22,000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</si>
  <si>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9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</si>
  <si>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10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</si>
  <si>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4</t>
    </r>
    <r>
      <rPr>
        <sz val="12"/>
        <color theme="1"/>
        <rFont val="Adobe 楷体 Std R"/>
        <family val="1"/>
        <charset val="128"/>
      </rPr>
      <t>組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</si>
  <si>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11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</si>
  <si>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12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</si>
  <si>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13</t>
    </r>
    <r>
      <rPr>
        <sz val="12"/>
        <color theme="1"/>
        <rFont val="Adobe 楷体 Std R"/>
        <family val="1"/>
        <charset val="128"/>
      </rPr>
      <t>級</t>
    </r>
  </si>
  <si>
    <r>
      <t>26,401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27,600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</si>
  <si>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14</t>
    </r>
    <r>
      <rPr>
        <sz val="12"/>
        <color theme="1"/>
        <rFont val="Adobe 楷体 Std R"/>
        <family val="1"/>
        <charset val="128"/>
      </rPr>
      <t>級</t>
    </r>
  </si>
  <si>
    <r>
      <t>27,601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28,800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</si>
  <si>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5</t>
    </r>
    <r>
      <rPr>
        <sz val="12"/>
        <color theme="1"/>
        <rFont val="Adobe 楷体 Std R"/>
        <family val="1"/>
        <charset val="128"/>
      </rPr>
      <t>組</t>
    </r>
  </si>
  <si>
    <r>
      <t>28,801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30,300</t>
    </r>
    <r>
      <rPr>
        <sz val="12"/>
        <color theme="1"/>
        <rFont val="Adobe 楷体 Std R"/>
        <family val="1"/>
        <charset val="128"/>
      </rPr>
      <t>元</t>
    </r>
  </si>
  <si>
    <r>
      <t>30,301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31,800</t>
    </r>
    <r>
      <rPr>
        <sz val="12"/>
        <color theme="1"/>
        <rFont val="Adobe 楷体 Std R"/>
        <family val="1"/>
        <charset val="128"/>
      </rPr>
      <t>元</t>
    </r>
  </si>
  <si>
    <r>
      <t>31,801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33,300</t>
    </r>
    <r>
      <rPr>
        <sz val="12"/>
        <color theme="1"/>
        <rFont val="Adobe 楷体 Std R"/>
        <family val="1"/>
        <charset val="128"/>
      </rPr>
      <t>元</t>
    </r>
  </si>
  <si>
    <r>
      <t>33,301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34,800</t>
    </r>
    <r>
      <rPr>
        <sz val="12"/>
        <color theme="1"/>
        <rFont val="Adobe 楷体 Std R"/>
        <family val="1"/>
        <charset val="128"/>
      </rPr>
      <t>元</t>
    </r>
  </si>
  <si>
    <r>
      <t>34,801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36,300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</si>
  <si>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6</t>
    </r>
    <r>
      <rPr>
        <sz val="12"/>
        <color theme="1"/>
        <rFont val="Adobe 楷体 Std R"/>
        <family val="1"/>
        <charset val="128"/>
      </rPr>
      <t>組</t>
    </r>
  </si>
  <si>
    <r>
      <t>36,301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38,200</t>
    </r>
    <r>
      <rPr>
        <sz val="12"/>
        <color theme="1"/>
        <rFont val="Adobe 楷体 Std R"/>
        <family val="1"/>
        <charset val="128"/>
      </rPr>
      <t>元</t>
    </r>
  </si>
  <si>
    <r>
      <t>38,201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40,100</t>
    </r>
    <r>
      <rPr>
        <sz val="12"/>
        <color theme="1"/>
        <rFont val="Adobe 楷体 Std R"/>
        <family val="1"/>
        <charset val="128"/>
      </rPr>
      <t>元</t>
    </r>
  </si>
  <si>
    <r>
      <t>40,101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42,000</t>
    </r>
    <r>
      <rPr>
        <sz val="12"/>
        <color theme="1"/>
        <rFont val="Adobe 楷体 Std R"/>
        <family val="1"/>
        <charset val="128"/>
      </rPr>
      <t>元</t>
    </r>
  </si>
  <si>
    <r>
      <t>42,001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43,900</t>
    </r>
    <r>
      <rPr>
        <sz val="12"/>
        <color theme="1"/>
        <rFont val="Adobe 楷体 Std R"/>
        <family val="1"/>
        <charset val="128"/>
      </rPr>
      <t>元</t>
    </r>
  </si>
  <si>
    <r>
      <t>43,901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45,800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</si>
  <si>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7</t>
    </r>
    <r>
      <rPr>
        <sz val="12"/>
        <color theme="1"/>
        <rFont val="Adobe 楷体 Std R"/>
        <family val="1"/>
        <charset val="128"/>
      </rPr>
      <t>組</t>
    </r>
  </si>
  <si>
    <r>
      <t>45,801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48,200</t>
    </r>
    <r>
      <rPr>
        <sz val="12"/>
        <color theme="1"/>
        <rFont val="Adobe 楷体 Std R"/>
        <family val="1"/>
        <charset val="128"/>
      </rPr>
      <t>元</t>
    </r>
  </si>
  <si>
    <r>
      <t>48,201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50,600</t>
    </r>
    <r>
      <rPr>
        <sz val="12"/>
        <color theme="1"/>
        <rFont val="Adobe 楷体 Std R"/>
        <family val="1"/>
        <charset val="128"/>
      </rPr>
      <t>元</t>
    </r>
  </si>
  <si>
    <r>
      <t>50,601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53,000</t>
    </r>
    <r>
      <rPr>
        <sz val="12"/>
        <color theme="1"/>
        <rFont val="Adobe 楷体 Std R"/>
        <family val="1"/>
        <charset val="128"/>
      </rPr>
      <t>元</t>
    </r>
  </si>
  <si>
    <r>
      <t>53,001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55,400</t>
    </r>
    <r>
      <rPr>
        <sz val="12"/>
        <color theme="1"/>
        <rFont val="Adobe 楷体 Std R"/>
        <family val="1"/>
        <charset val="128"/>
      </rPr>
      <t>元</t>
    </r>
  </si>
  <si>
    <r>
      <t>55,401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57,800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</si>
  <si>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8</t>
    </r>
    <r>
      <rPr>
        <sz val="12"/>
        <color theme="1"/>
        <rFont val="Adobe 楷体 Std R"/>
        <family val="1"/>
        <charset val="128"/>
      </rPr>
      <t>組</t>
    </r>
  </si>
  <si>
    <r>
      <t>57,801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60,800</t>
    </r>
    <r>
      <rPr>
        <sz val="12"/>
        <color theme="1"/>
        <rFont val="Adobe 楷体 Std R"/>
        <family val="1"/>
        <charset val="128"/>
      </rPr>
      <t>元</t>
    </r>
  </si>
  <si>
    <r>
      <t>60,801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63,800</t>
    </r>
    <r>
      <rPr>
        <sz val="12"/>
        <color theme="1"/>
        <rFont val="Adobe 楷体 Std R"/>
        <family val="1"/>
        <charset val="128"/>
      </rPr>
      <t>元</t>
    </r>
  </si>
  <si>
    <r>
      <t>63,801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66,800</t>
    </r>
    <r>
      <rPr>
        <sz val="12"/>
        <color theme="1"/>
        <rFont val="Adobe 楷体 Std R"/>
        <family val="1"/>
        <charset val="128"/>
      </rPr>
      <t>元</t>
    </r>
  </si>
  <si>
    <r>
      <t>66,801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69,800</t>
    </r>
    <r>
      <rPr>
        <sz val="12"/>
        <color theme="1"/>
        <rFont val="Adobe 楷体 Std R"/>
        <family val="1"/>
        <charset val="128"/>
      </rPr>
      <t>元</t>
    </r>
  </si>
  <si>
    <r>
      <t>69,801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72,800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</si>
  <si>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9</t>
    </r>
    <r>
      <rPr>
        <sz val="12"/>
        <color theme="1"/>
        <rFont val="Adobe 楷体 Std R"/>
        <family val="1"/>
        <charset val="128"/>
      </rPr>
      <t>組</t>
    </r>
  </si>
  <si>
    <r>
      <t>72,801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76,500</t>
    </r>
    <r>
      <rPr>
        <sz val="12"/>
        <color theme="1"/>
        <rFont val="Adobe 楷体 Std R"/>
        <family val="1"/>
        <charset val="128"/>
      </rPr>
      <t>元</t>
    </r>
  </si>
  <si>
    <r>
      <t>76,501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80,200</t>
    </r>
    <r>
      <rPr>
        <sz val="12"/>
        <color theme="1"/>
        <rFont val="Adobe 楷体 Std R"/>
        <family val="1"/>
        <charset val="128"/>
      </rPr>
      <t>元</t>
    </r>
  </si>
  <si>
    <r>
      <t>80,201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83,900</t>
    </r>
    <r>
      <rPr>
        <sz val="12"/>
        <color theme="1"/>
        <rFont val="Adobe 楷体 Std R"/>
        <family val="1"/>
        <charset val="128"/>
      </rPr>
      <t>元</t>
    </r>
  </si>
  <si>
    <r>
      <t>83,901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87,600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</si>
  <si>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10</t>
    </r>
    <r>
      <rPr>
        <sz val="12"/>
        <color theme="1"/>
        <rFont val="Adobe 楷体 Std R"/>
        <family val="1"/>
        <charset val="128"/>
      </rPr>
      <t>組</t>
    </r>
  </si>
  <si>
    <r>
      <t>87,601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92,100</t>
    </r>
    <r>
      <rPr>
        <sz val="12"/>
        <color theme="1"/>
        <rFont val="Adobe 楷体 Std R"/>
        <family val="1"/>
        <charset val="128"/>
      </rPr>
      <t>元</t>
    </r>
  </si>
  <si>
    <r>
      <t>92,101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96,600</t>
    </r>
    <r>
      <rPr>
        <sz val="12"/>
        <color theme="1"/>
        <rFont val="Adobe 楷体 Std R"/>
        <family val="1"/>
        <charset val="128"/>
      </rPr>
      <t>元</t>
    </r>
  </si>
  <si>
    <r>
      <t>101,101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105,600</t>
    </r>
    <r>
      <rPr>
        <sz val="12"/>
        <color theme="1"/>
        <rFont val="Adobe 楷体 Std R"/>
        <family val="1"/>
        <charset val="128"/>
      </rPr>
      <t>元</t>
    </r>
  </si>
  <si>
    <r>
      <t>105,601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110,100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</si>
  <si>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11</t>
    </r>
    <r>
      <rPr>
        <sz val="12"/>
        <color theme="1"/>
        <rFont val="Adobe 楷体 Std R"/>
        <family val="1"/>
        <charset val="128"/>
      </rPr>
      <t>組</t>
    </r>
  </si>
  <si>
    <r>
      <t>110,101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115,500</t>
    </r>
    <r>
      <rPr>
        <sz val="12"/>
        <color theme="1"/>
        <rFont val="Adobe 楷体 Std R"/>
        <family val="1"/>
        <charset val="128"/>
      </rPr>
      <t>元</t>
    </r>
  </si>
  <si>
    <r>
      <t>115,501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120,900</t>
    </r>
    <r>
      <rPr>
        <sz val="12"/>
        <color theme="1"/>
        <rFont val="Adobe 楷体 Std R"/>
        <family val="1"/>
        <charset val="128"/>
      </rPr>
      <t>元</t>
    </r>
  </si>
  <si>
    <r>
      <t>120,901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126,300</t>
    </r>
    <r>
      <rPr>
        <sz val="12"/>
        <color theme="1"/>
        <rFont val="Adobe 楷体 Std R"/>
        <family val="1"/>
        <charset val="128"/>
      </rPr>
      <t>元</t>
    </r>
  </si>
  <si>
    <r>
      <t>126,301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131,700</t>
    </r>
    <r>
      <rPr>
        <sz val="12"/>
        <color theme="1"/>
        <rFont val="Adobe 楷体 Std R"/>
        <family val="1"/>
        <charset val="128"/>
      </rPr>
      <t>元</t>
    </r>
  </si>
  <si>
    <r>
      <t>131,701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137,100</t>
    </r>
    <r>
      <rPr>
        <sz val="12"/>
        <color theme="1"/>
        <rFont val="Adobe 楷体 Std R"/>
        <family val="1"/>
        <charset val="128"/>
      </rPr>
      <t>元</t>
    </r>
  </si>
  <si>
    <r>
      <t>137,101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142,500</t>
    </r>
    <r>
      <rPr>
        <sz val="12"/>
        <color theme="1"/>
        <rFont val="Adobe 楷体 Std R"/>
        <family val="1"/>
        <charset val="128"/>
      </rPr>
      <t>元</t>
    </r>
  </si>
  <si>
    <r>
      <t>142,501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147,900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</si>
  <si>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</t>
    </r>
    <r>
      <rPr>
        <sz val="12"/>
        <color theme="1"/>
        <rFont val="Adobe 楷体 Std R"/>
        <family val="1"/>
        <charset val="128"/>
      </rPr>
      <t>組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</si>
  <si>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2</t>
    </r>
    <r>
      <rPr>
        <sz val="12"/>
        <color theme="1"/>
        <rFont val="Adobe 楷体 Std R"/>
        <family val="1"/>
        <charset val="128"/>
      </rPr>
      <t>組</t>
    </r>
  </si>
  <si>
    <r>
      <t>9,901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11,100</t>
    </r>
    <r>
      <rPr>
        <sz val="12"/>
        <color theme="1"/>
        <rFont val="Adobe 楷体 Std R"/>
        <family val="1"/>
        <charset val="128"/>
      </rPr>
      <t>元</t>
    </r>
  </si>
  <si>
    <r>
      <t>22,001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23,100</t>
    </r>
    <r>
      <rPr>
        <sz val="12"/>
        <color theme="1"/>
        <rFont val="Adobe 楷体 Std R"/>
        <family val="1"/>
        <charset val="128"/>
      </rPr>
      <t>元</t>
    </r>
  </si>
  <si>
    <r>
      <t>96,601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101,100</t>
    </r>
    <r>
      <rPr>
        <sz val="12"/>
        <color theme="1"/>
        <rFont val="Adobe 楷体 Std R"/>
        <family val="1"/>
        <charset val="128"/>
      </rPr>
      <t>元</t>
    </r>
  </si>
  <si>
    <r>
      <rPr>
        <sz val="14"/>
        <rFont val="Adobe 楷体 Std R"/>
        <family val="1"/>
        <charset val="128"/>
      </rPr>
      <t>雇主</t>
    </r>
    <r>
      <rPr>
        <sz val="14"/>
        <rFont val="Arial"/>
        <family val="2"/>
      </rPr>
      <t>(6%)</t>
    </r>
  </si>
  <si>
    <r>
      <rPr>
        <sz val="15"/>
        <color rgb="FFFF0000"/>
        <rFont val="Adobe 楷体 Std R"/>
        <family val="1"/>
        <charset val="128"/>
      </rPr>
      <t>請輸入公司的職災保險費率</t>
    </r>
    <phoneticPr fontId="2" type="noConversion"/>
  </si>
  <si>
    <r>
      <rPr>
        <sz val="14"/>
        <rFont val="Adobe 楷体 Std R"/>
        <family val="1"/>
        <charset val="128"/>
      </rPr>
      <t>工資墊償</t>
    </r>
    <phoneticPr fontId="2" type="noConversion"/>
  </si>
  <si>
    <r>
      <rPr>
        <sz val="14"/>
        <rFont val="Adobe 楷体 Std R"/>
        <family val="1"/>
        <charset val="128"/>
      </rPr>
      <t>提繳工資</t>
    </r>
    <phoneticPr fontId="3" type="noConversion"/>
  </si>
  <si>
    <t>-</t>
    <phoneticPr fontId="2" type="noConversion"/>
  </si>
  <si>
    <t>判別值</t>
  </si>
  <si>
    <t>雇主負擔</t>
  </si>
  <si>
    <t>級距</t>
  </si>
  <si>
    <t>實際工資</t>
  </si>
  <si>
    <r>
      <t>23,101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24,000</t>
    </r>
    <r>
      <rPr>
        <sz val="12"/>
        <color theme="1"/>
        <rFont val="Adobe 楷体 Std R"/>
        <family val="1"/>
        <charset val="128"/>
      </rPr>
      <t>元</t>
    </r>
  </si>
  <si>
    <r>
      <rPr>
        <b/>
        <sz val="20"/>
        <color theme="1"/>
        <rFont val="Adobe 楷体 Std R"/>
        <family val="1"/>
        <charset val="128"/>
      </rPr>
      <t>薪資</t>
    </r>
    <r>
      <rPr>
        <b/>
        <sz val="20"/>
        <color theme="1"/>
        <rFont val="Arial"/>
        <family val="2"/>
      </rPr>
      <t>/</t>
    </r>
    <r>
      <rPr>
        <b/>
        <sz val="20"/>
        <color theme="1"/>
        <rFont val="Adobe 楷体 Std R"/>
        <family val="1"/>
        <charset val="128"/>
      </rPr>
      <t>月</t>
    </r>
    <phoneticPr fontId="2" type="noConversion"/>
  </si>
  <si>
    <r>
      <rPr>
        <b/>
        <sz val="15"/>
        <color rgb="FF000066"/>
        <rFont val="Adobe 楷体 Std R"/>
        <family val="1"/>
        <charset val="128"/>
      </rPr>
      <t>※試算時只需要鍵入人員當月核定的全薪後，相關的金額就會自動產生並計算。</t>
    </r>
    <phoneticPr fontId="2" type="noConversion"/>
  </si>
  <si>
    <r>
      <rPr>
        <b/>
        <sz val="15"/>
        <color rgb="FF000066"/>
        <rFont val="Adobe 楷体 Std R"/>
        <family val="1"/>
        <charset val="128"/>
      </rPr>
      <t>※試算表內可計算包含【薪資</t>
    </r>
    <r>
      <rPr>
        <b/>
        <sz val="15"/>
        <color rgb="FF000066"/>
        <rFont val="Arial"/>
        <family val="2"/>
      </rPr>
      <t>(</t>
    </r>
    <r>
      <rPr>
        <b/>
        <sz val="15"/>
        <color rgb="FF000066"/>
        <rFont val="Adobe 楷体 Std R"/>
        <family val="1"/>
        <charset val="128"/>
      </rPr>
      <t>個人月薪</t>
    </r>
    <r>
      <rPr>
        <b/>
        <sz val="15"/>
        <color rgb="FF000066"/>
        <rFont val="Arial"/>
        <family val="2"/>
      </rPr>
      <t>)+</t>
    </r>
    <r>
      <rPr>
        <b/>
        <sz val="15"/>
        <color rgb="FF000066"/>
        <rFont val="Adobe 楷体 Std R"/>
        <family val="1"/>
        <charset val="128"/>
      </rPr>
      <t>勞保</t>
    </r>
    <r>
      <rPr>
        <b/>
        <sz val="15"/>
        <color rgb="FF000066"/>
        <rFont val="Arial"/>
        <family val="2"/>
      </rPr>
      <t>(</t>
    </r>
    <r>
      <rPr>
        <b/>
        <sz val="15"/>
        <color rgb="FF000066"/>
        <rFont val="Adobe 楷体 Std R"/>
        <family val="1"/>
        <charset val="128"/>
      </rPr>
      <t>雇主</t>
    </r>
    <r>
      <rPr>
        <b/>
        <sz val="15"/>
        <color rgb="FF000066"/>
        <rFont val="Arial"/>
        <family val="2"/>
      </rPr>
      <t>)+</t>
    </r>
    <r>
      <rPr>
        <b/>
        <sz val="15"/>
        <color rgb="FF000066"/>
        <rFont val="Adobe 楷体 Std R"/>
        <family val="1"/>
        <charset val="128"/>
      </rPr>
      <t>健保</t>
    </r>
    <r>
      <rPr>
        <b/>
        <sz val="15"/>
        <color rgb="FF000066"/>
        <rFont val="Arial"/>
        <family val="2"/>
      </rPr>
      <t>(</t>
    </r>
    <r>
      <rPr>
        <b/>
        <sz val="15"/>
        <color rgb="FF000066"/>
        <rFont val="Adobe 楷体 Std R"/>
        <family val="1"/>
        <charset val="128"/>
      </rPr>
      <t>雇主</t>
    </r>
    <r>
      <rPr>
        <b/>
        <sz val="15"/>
        <color rgb="FF000066"/>
        <rFont val="Arial"/>
        <family val="2"/>
      </rPr>
      <t>)+</t>
    </r>
    <r>
      <rPr>
        <b/>
        <sz val="15"/>
        <color rgb="FF000066"/>
        <rFont val="Adobe 楷体 Std R"/>
        <family val="1"/>
        <charset val="128"/>
      </rPr>
      <t>勞退</t>
    </r>
    <r>
      <rPr>
        <b/>
        <sz val="15"/>
        <color rgb="FF000066"/>
        <rFont val="Arial"/>
        <family val="2"/>
      </rPr>
      <t>(</t>
    </r>
    <r>
      <rPr>
        <b/>
        <sz val="15"/>
        <color rgb="FF000066"/>
        <rFont val="Adobe 楷体 Std R"/>
        <family val="1"/>
        <charset val="128"/>
      </rPr>
      <t>雇主</t>
    </r>
    <r>
      <rPr>
        <b/>
        <sz val="15"/>
        <color rgb="FF000066"/>
        <rFont val="Arial"/>
        <family val="2"/>
      </rPr>
      <t>)</t>
    </r>
    <r>
      <rPr>
        <b/>
        <sz val="15"/>
        <color rgb="FF000066"/>
        <rFont val="Adobe 楷体 Std R"/>
        <family val="1"/>
        <charset val="128"/>
      </rPr>
      <t>】的金額。</t>
    </r>
    <phoneticPr fontId="2" type="noConversion"/>
  </si>
  <si>
    <t>等級</t>
    <phoneticPr fontId="2" type="noConversion"/>
  </si>
  <si>
    <t>X</t>
    <phoneticPr fontId="3" type="noConversion"/>
  </si>
  <si>
    <r>
      <t>24,001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25,250</t>
    </r>
    <r>
      <rPr>
        <sz val="12"/>
        <color theme="1"/>
        <rFont val="Adobe 楷体 Std R"/>
        <family val="1"/>
        <charset val="128"/>
      </rPr>
      <t>元</t>
    </r>
  </si>
  <si>
    <r>
      <t>25,251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26,400</t>
    </r>
    <r>
      <rPr>
        <sz val="12"/>
        <color theme="1"/>
        <rFont val="Adobe 楷体 Std R"/>
        <family val="1"/>
        <charset val="128"/>
      </rPr>
      <t>元</t>
    </r>
  </si>
  <si>
    <t>勞保投保</t>
    <phoneticPr fontId="2" type="noConversion"/>
  </si>
  <si>
    <t>雇主負擔</t>
    <phoneticPr fontId="2" type="noConversion"/>
  </si>
  <si>
    <t>等級</t>
    <phoneticPr fontId="2" type="noConversion"/>
  </si>
  <si>
    <t>健保投保</t>
    <phoneticPr fontId="2" type="noConversion"/>
  </si>
  <si>
    <t>勞退提繳</t>
    <phoneticPr fontId="2" type="noConversion"/>
  </si>
  <si>
    <r>
      <rPr>
        <b/>
        <sz val="20"/>
        <color theme="1"/>
        <rFont val="Adobe 楷体 Std R"/>
        <family val="1"/>
        <charset val="128"/>
      </rPr>
      <t>姓名</t>
    </r>
    <phoneticPr fontId="2" type="noConversion"/>
  </si>
  <si>
    <r>
      <rPr>
        <b/>
        <sz val="20"/>
        <rFont val="Adobe 楷体 Std R"/>
        <family val="1"/>
        <charset val="128"/>
      </rPr>
      <t>勞保</t>
    </r>
    <phoneticPr fontId="3" type="noConversion"/>
  </si>
  <si>
    <r>
      <rPr>
        <b/>
        <sz val="20"/>
        <rFont val="Adobe 楷体 Std R"/>
        <family val="1"/>
        <charset val="128"/>
      </rPr>
      <t>健保</t>
    </r>
    <phoneticPr fontId="3" type="noConversion"/>
  </si>
  <si>
    <r>
      <rPr>
        <b/>
        <sz val="20"/>
        <rFont val="Adobe 楷体 Std R"/>
        <family val="1"/>
        <charset val="128"/>
      </rPr>
      <t>勞退</t>
    </r>
    <phoneticPr fontId="3" type="noConversion"/>
  </si>
  <si>
    <r>
      <rPr>
        <b/>
        <sz val="16"/>
        <rFont val="Adobe 楷体 Std R"/>
        <family val="1"/>
        <charset val="128"/>
      </rPr>
      <t>保費合計</t>
    </r>
    <phoneticPr fontId="3" type="noConversion"/>
  </si>
  <si>
    <r>
      <rPr>
        <b/>
        <sz val="16"/>
        <rFont val="Adobe 楷体 Std R"/>
        <family val="1"/>
        <charset val="128"/>
      </rPr>
      <t>薪資</t>
    </r>
    <r>
      <rPr>
        <b/>
        <sz val="16"/>
        <rFont val="Arial"/>
        <family val="2"/>
      </rPr>
      <t>+</t>
    </r>
    <r>
      <rPr>
        <b/>
        <sz val="16"/>
        <rFont val="Adobe 楷体 Std R"/>
        <family val="1"/>
        <charset val="128"/>
      </rPr>
      <t>保費合計</t>
    </r>
    <phoneticPr fontId="3" type="noConversion"/>
  </si>
  <si>
    <r>
      <rPr>
        <sz val="14"/>
        <rFont val="Adobe 楷体 Std R"/>
        <family val="1"/>
        <charset val="128"/>
      </rPr>
      <t>職災保險</t>
    </r>
    <phoneticPr fontId="2" type="noConversion"/>
  </si>
  <si>
    <r>
      <rPr>
        <sz val="14"/>
        <rFont val="Adobe 楷体 Std R"/>
        <family val="1"/>
        <charset val="128"/>
      </rPr>
      <t>小計</t>
    </r>
    <phoneticPr fontId="3" type="noConversion"/>
  </si>
  <si>
    <r>
      <t>(</t>
    </r>
    <r>
      <rPr>
        <sz val="16"/>
        <color theme="1"/>
        <rFont val="Adobe 楷体 Std R"/>
        <family val="1"/>
        <charset val="128"/>
      </rPr>
      <t>一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請鍵入</t>
    </r>
    <r>
      <rPr>
        <b/>
        <sz val="18"/>
        <color rgb="FFFF0000"/>
        <rFont val="Adobe 楷体 Std R"/>
        <family val="1"/>
        <charset val="128"/>
      </rPr>
      <t>【薪資</t>
    </r>
    <r>
      <rPr>
        <b/>
        <sz val="18"/>
        <color rgb="FFFF0000"/>
        <rFont val="Arial"/>
        <family val="2"/>
      </rPr>
      <t>/</t>
    </r>
    <r>
      <rPr>
        <b/>
        <sz val="18"/>
        <color rgb="FFFF0000"/>
        <rFont val="Adobe 楷体 Std R"/>
        <family val="1"/>
        <charset val="128"/>
      </rPr>
      <t>月】</t>
    </r>
    <r>
      <rPr>
        <sz val="16"/>
        <color theme="1"/>
        <rFont val="Adobe 楷体 Std R"/>
        <family val="1"/>
        <charset val="128"/>
      </rPr>
      <t>欄位：核定之全薪。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</si>
  <si>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二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計時人員</t>
    </r>
    <r>
      <rPr>
        <sz val="16"/>
        <color theme="1"/>
        <rFont val="Arial"/>
        <family val="2"/>
      </rPr>
      <t>(</t>
    </r>
    <r>
      <rPr>
        <sz val="16"/>
        <color theme="1"/>
        <rFont val="Adobe 楷体 Std R"/>
        <family val="1"/>
        <charset val="128"/>
      </rPr>
      <t>時薪制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，依預估全月薪資金額鍵入或請鍵入【</t>
    </r>
    <r>
      <rPr>
        <sz val="16"/>
        <color theme="1"/>
        <rFont val="Arial"/>
        <family val="2"/>
      </rPr>
      <t>11100</t>
    </r>
    <r>
      <rPr>
        <sz val="16"/>
        <color theme="1"/>
        <rFont val="Adobe 楷体 Std R"/>
        <family val="1"/>
        <charset val="128"/>
      </rPr>
      <t>】。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</si>
  <si>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三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上列結算之保費為雇主負擔部份，不包含員工負擔之保費。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</si>
  <si>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四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職災保險：職災保險費率，因行業別每家不同，請於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"/>
        <family val="2"/>
      </rPr>
      <t>O3</t>
    </r>
    <r>
      <rPr>
        <b/>
        <sz val="18"/>
        <color rgb="FF0000CC"/>
        <rFont val="Adobe 楷体 Std R"/>
        <family val="1"/>
        <charset val="128"/>
      </rPr>
      <t>】</t>
    </r>
    <r>
      <rPr>
        <sz val="16"/>
        <color theme="1"/>
        <rFont val="Adobe 楷体 Std R"/>
        <family val="1"/>
        <charset val="128"/>
      </rPr>
      <t>欄位中輸入設定公司的費率。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</si>
  <si>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五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工資墊償：由雇主每月按僱用勞工投保薪資總額萬分之</t>
    </r>
    <r>
      <rPr>
        <sz val="16"/>
        <color theme="1"/>
        <rFont val="Arial"/>
        <family val="2"/>
      </rPr>
      <t>2.5</t>
    </r>
    <r>
      <rPr>
        <sz val="16"/>
        <color theme="1"/>
        <rFont val="Adobe 楷体 Std R"/>
        <family val="1"/>
        <charset val="128"/>
      </rPr>
      <t>提繳積欠工資墊償基金，固定以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"/>
        <family val="2"/>
      </rPr>
      <t>0.025%</t>
    </r>
    <r>
      <rPr>
        <b/>
        <sz val="18"/>
        <color rgb="FF0000CC"/>
        <rFont val="Adobe 楷体 Std R"/>
        <family val="1"/>
        <charset val="128"/>
      </rPr>
      <t>】</t>
    </r>
    <r>
      <rPr>
        <sz val="16"/>
        <color theme="1"/>
        <rFont val="Adobe 楷体 Std R"/>
        <family val="1"/>
        <charset val="128"/>
      </rPr>
      <t>計算。</t>
    </r>
    <phoneticPr fontId="2" type="noConversion"/>
  </si>
  <si>
    <r>
      <rPr>
        <sz val="12"/>
        <color theme="0"/>
        <rFont val="Adobe 楷体 Std R"/>
        <family val="1"/>
        <charset val="128"/>
      </rPr>
      <t>小紫製作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</si>
</sst>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7">
    <font>
      <sz val="12"/>
      <color theme="1"/>
      <name val="新細明體"/>
      <family val="2"/>
      <charset val="136"/>
      <scheme val="minor"/>
    </font>
    <font>
      <sz val="12"/>
      <color theme="1"/>
      <name val="Arial Narrow"/>
      <family val="2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indexed="12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rgb="FF0000CC"/>
      <name val="Arial Narrow"/>
      <family val="2"/>
    </font>
    <font>
      <b/>
      <sz val="12"/>
      <color indexed="16"/>
      <name val="Arial Narrow"/>
      <family val="2"/>
    </font>
    <font>
      <b/>
      <sz val="12"/>
      <color indexed="18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b/>
      <sz val="18"/>
      <color rgb="FF0000CC"/>
      <name val="Arial Narrow"/>
      <family val="2"/>
    </font>
    <font>
      <b/>
      <sz val="20"/>
      <color theme="1"/>
      <name val="Adobe 楷体 Std R"/>
      <family val="1"/>
      <charset val="128"/>
    </font>
    <font>
      <b/>
      <sz val="20"/>
      <name val="Adobe 楷体 Std R"/>
      <family val="1"/>
      <charset val="128"/>
    </font>
    <font>
      <b/>
      <sz val="16"/>
      <name val="Adobe 楷体 Std R"/>
      <family val="1"/>
      <charset val="128"/>
    </font>
    <font>
      <sz val="12"/>
      <color theme="1"/>
      <name val="Adobe 楷体 Std R"/>
      <family val="1"/>
      <charset val="128"/>
    </font>
    <font>
      <sz val="14"/>
      <name val="Adobe 楷体 Std R"/>
      <family val="1"/>
      <charset val="128"/>
    </font>
    <font>
      <sz val="16"/>
      <color theme="1"/>
      <name val="Adobe 楷体 Std R"/>
      <family val="1"/>
      <charset val="128"/>
    </font>
    <font>
      <b/>
      <sz val="18"/>
      <color rgb="FFFF0000"/>
      <name val="Adobe 楷体 Std R"/>
      <family val="1"/>
      <charset val="128"/>
    </font>
    <font>
      <b/>
      <sz val="18"/>
      <color rgb="FF0000CC"/>
      <name val="Adobe 楷体 Std R"/>
      <family val="1"/>
      <charset val="128"/>
    </font>
    <font>
      <sz val="12"/>
      <color rgb="FFFF0000"/>
      <name val="Adobe 楷体 Std R"/>
      <family val="1"/>
      <charset val="128"/>
    </font>
    <font>
      <b/>
      <sz val="12"/>
      <color theme="1"/>
      <name val="Adobe 楷体 Std R"/>
      <family val="1"/>
      <charset val="128"/>
    </font>
    <font>
      <sz val="12"/>
      <color rgb="FF0000CC"/>
      <name val="Adobe 楷体 Std R"/>
      <family val="1"/>
      <charset val="128"/>
    </font>
    <font>
      <sz val="15"/>
      <color rgb="FFFF0000"/>
      <name val="Adobe 楷体 Std R"/>
      <family val="1"/>
      <charset val="128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5"/>
      <color rgb="FFFF0000"/>
      <name val="Arial"/>
      <family val="2"/>
    </font>
    <font>
      <sz val="14"/>
      <name val="Arial"/>
      <family val="2"/>
    </font>
    <font>
      <b/>
      <sz val="20"/>
      <color rgb="FF000066"/>
      <name val="Arial"/>
      <family val="2"/>
    </font>
    <font>
      <b/>
      <sz val="22"/>
      <color rgb="FF0000CC"/>
      <name val="Arial"/>
      <family val="2"/>
    </font>
    <font>
      <sz val="16"/>
      <name val="Arial"/>
      <family val="2"/>
    </font>
    <font>
      <sz val="16"/>
      <color indexed="16"/>
      <name val="Arial"/>
      <family val="2"/>
    </font>
    <font>
      <b/>
      <sz val="16.5"/>
      <name val="Arial"/>
      <family val="2"/>
    </font>
    <font>
      <b/>
      <sz val="22"/>
      <name val="Arial"/>
      <family val="2"/>
    </font>
    <font>
      <b/>
      <sz val="20"/>
      <color rgb="FFFF0000"/>
      <name val="Arial"/>
      <family val="2"/>
    </font>
    <font>
      <b/>
      <sz val="16.5"/>
      <color indexed="16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rgb="FF0000CC"/>
      <name val="Arial"/>
      <family val="2"/>
    </font>
    <font>
      <b/>
      <sz val="15"/>
      <color rgb="FF000066"/>
      <name val="Arial"/>
      <family val="2"/>
    </font>
    <font>
      <b/>
      <sz val="15"/>
      <color rgb="FF000066"/>
      <name val="Adobe 楷体 Std R"/>
      <family val="1"/>
      <charset val="128"/>
    </font>
    <font>
      <sz val="12"/>
      <color theme="0"/>
      <name val="Arial"/>
      <family val="2"/>
    </font>
    <font>
      <sz val="12"/>
      <color theme="0"/>
      <name val="Adobe 楷体 Std R"/>
      <family val="1"/>
      <charset val="128"/>
    </font>
    <font>
      <b/>
      <sz val="20"/>
      <color rgb="FF000066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41" fontId="4" fillId="2" borderId="6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0" fillId="0" borderId="5" xfId="0" applyNumberFormat="1" applyFont="1" applyBorder="1" applyAlignment="1" applyProtection="1">
      <alignment horizontal="center" vertical="center"/>
    </xf>
    <xf numFmtId="0" fontId="10" fillId="0" borderId="8" xfId="0" applyNumberFormat="1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1" fontId="11" fillId="7" borderId="5" xfId="0" applyNumberFormat="1" applyFont="1" applyFill="1" applyBorder="1" applyProtection="1">
      <alignment vertical="center"/>
    </xf>
    <xf numFmtId="41" fontId="11" fillId="0" borderId="5" xfId="0" applyNumberFormat="1" applyFont="1" applyBorder="1" applyProtection="1">
      <alignment vertical="center"/>
    </xf>
    <xf numFmtId="41" fontId="11" fillId="0" borderId="8" xfId="0" applyNumberFormat="1" applyFont="1" applyBorder="1" applyProtection="1">
      <alignment vertical="center"/>
    </xf>
    <xf numFmtId="41" fontId="12" fillId="7" borderId="6" xfId="0" applyNumberFormat="1" applyFont="1" applyFill="1" applyBorder="1" applyProtection="1">
      <alignment vertical="center"/>
    </xf>
    <xf numFmtId="41" fontId="12" fillId="0" borderId="6" xfId="0" applyNumberFormat="1" applyFont="1" applyBorder="1" applyProtection="1">
      <alignment vertical="center"/>
    </xf>
    <xf numFmtId="41" fontId="12" fillId="0" borderId="9" xfId="0" applyNumberFormat="1" applyFont="1" applyBorder="1" applyProtection="1">
      <alignment vertical="center"/>
    </xf>
    <xf numFmtId="41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>
      <alignment vertical="center"/>
    </xf>
    <xf numFmtId="41" fontId="11" fillId="0" borderId="5" xfId="0" applyNumberFormat="1" applyFont="1" applyFill="1" applyBorder="1" applyAlignment="1" applyProtection="1">
      <alignment horizontal="center" vertical="center"/>
    </xf>
    <xf numFmtId="41" fontId="11" fillId="0" borderId="8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vertical="center"/>
    </xf>
    <xf numFmtId="41" fontId="11" fillId="7" borderId="5" xfId="0" applyNumberFormat="1" applyFont="1" applyFill="1" applyBorder="1" applyAlignment="1" applyProtection="1">
      <alignment horizontal="center" vertical="center"/>
    </xf>
    <xf numFmtId="41" fontId="12" fillId="0" borderId="6" xfId="0" applyNumberFormat="1" applyFont="1" applyFill="1" applyBorder="1" applyAlignment="1" applyProtection="1">
      <alignment horizontal="center" vertical="center"/>
    </xf>
    <xf numFmtId="41" fontId="12" fillId="0" borderId="9" xfId="0" applyNumberFormat="1" applyFont="1" applyFill="1" applyBorder="1" applyAlignment="1" applyProtection="1">
      <alignment horizontal="center" vertical="center"/>
    </xf>
    <xf numFmtId="41" fontId="12" fillId="7" borderId="6" xfId="0" applyNumberFormat="1" applyFont="1" applyFill="1" applyBorder="1" applyAlignment="1" applyProtection="1">
      <alignment horizontal="center" vertical="center"/>
    </xf>
    <xf numFmtId="0" fontId="28" fillId="0" borderId="0" xfId="0" applyFont="1" applyProtection="1">
      <alignment vertical="center"/>
    </xf>
    <xf numFmtId="0" fontId="30" fillId="0" borderId="29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0" fontId="30" fillId="0" borderId="17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31" fillId="0" borderId="11" xfId="0" applyNumberFormat="1" applyFont="1" applyFill="1" applyBorder="1" applyAlignment="1" applyProtection="1">
      <alignment horizontal="center" vertical="center" shrinkToFit="1"/>
      <protection locked="0"/>
    </xf>
    <xf numFmtId="10" fontId="37" fillId="8" borderId="34" xfId="0" applyNumberFormat="1" applyFont="1" applyFill="1" applyBorder="1" applyAlignment="1" applyProtection="1">
      <alignment horizontal="center" vertical="center"/>
      <protection locked="0"/>
    </xf>
    <xf numFmtId="0" fontId="31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Protection="1">
      <alignment vertical="center"/>
    </xf>
    <xf numFmtId="176" fontId="32" fillId="0" borderId="33" xfId="0" applyNumberFormat="1" applyFont="1" applyFill="1" applyBorder="1" applyAlignment="1" applyProtection="1">
      <alignment horizontal="center" vertical="center" shrinkToFit="1"/>
      <protection locked="0"/>
    </xf>
    <xf numFmtId="41" fontId="26" fillId="3" borderId="4" xfId="0" applyNumberFormat="1" applyFont="1" applyFill="1" applyBorder="1" applyAlignment="1" applyProtection="1">
      <alignment horizontal="center" vertical="center" shrinkToFit="1"/>
      <protection hidden="1"/>
    </xf>
    <xf numFmtId="41" fontId="33" fillId="4" borderId="5" xfId="0" applyNumberFormat="1" applyFont="1" applyFill="1" applyBorder="1" applyAlignment="1" applyProtection="1">
      <alignment horizontal="center" vertical="center" shrinkToFit="1"/>
      <protection hidden="1"/>
    </xf>
    <xf numFmtId="41" fontId="34" fillId="4" borderId="5" xfId="0" applyNumberFormat="1" applyFont="1" applyFill="1" applyBorder="1" applyAlignment="1" applyProtection="1">
      <alignment horizontal="center" vertical="center" shrinkToFit="1"/>
      <protection hidden="1"/>
    </xf>
    <xf numFmtId="41" fontId="35" fillId="5" borderId="17" xfId="0" applyNumberFormat="1" applyFont="1" applyFill="1" applyBorder="1" applyAlignment="1" applyProtection="1">
      <alignment horizontal="center" vertical="center" shrinkToFit="1"/>
      <protection hidden="1"/>
    </xf>
    <xf numFmtId="41" fontId="26" fillId="3" borderId="16" xfId="0" applyNumberFormat="1" applyFont="1" applyFill="1" applyBorder="1" applyAlignment="1" applyProtection="1">
      <alignment horizontal="center" vertical="center" shrinkToFit="1"/>
      <protection hidden="1"/>
    </xf>
    <xf numFmtId="41" fontId="33" fillId="4" borderId="17" xfId="0" applyNumberFormat="1" applyFont="1" applyFill="1" applyBorder="1" applyAlignment="1" applyProtection="1">
      <alignment horizontal="center" vertical="center" shrinkToFit="1"/>
      <protection hidden="1"/>
    </xf>
    <xf numFmtId="41" fontId="26" fillId="0" borderId="20" xfId="0" applyNumberFormat="1" applyFont="1" applyBorder="1" applyAlignment="1" applyProtection="1">
      <alignment horizontal="center" vertical="center" shrinkToFit="1"/>
      <protection hidden="1"/>
    </xf>
    <xf numFmtId="41" fontId="36" fillId="0" borderId="11" xfId="0" applyNumberFormat="1" applyFont="1" applyBorder="1" applyAlignment="1" applyProtection="1">
      <alignment horizontal="center" vertical="center" shrinkToFit="1"/>
      <protection hidden="1"/>
    </xf>
    <xf numFmtId="176" fontId="32" fillId="0" borderId="32" xfId="0" applyNumberFormat="1" applyFont="1" applyFill="1" applyBorder="1" applyAlignment="1" applyProtection="1">
      <alignment horizontal="center" vertical="center" shrinkToFit="1"/>
      <protection locked="0"/>
    </xf>
    <xf numFmtId="176" fontId="32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32" fillId="0" borderId="12" xfId="0" applyNumberFormat="1" applyFont="1" applyFill="1" applyBorder="1" applyAlignment="1" applyProtection="1">
      <alignment horizontal="center" vertical="center" shrinkToFit="1"/>
      <protection locked="0"/>
    </xf>
    <xf numFmtId="41" fontId="26" fillId="3" borderId="37" xfId="0" applyNumberFormat="1" applyFont="1" applyFill="1" applyBorder="1" applyAlignment="1" applyProtection="1">
      <alignment horizontal="center" vertical="center" shrinkToFit="1"/>
      <protection hidden="1"/>
    </xf>
    <xf numFmtId="41" fontId="33" fillId="4" borderId="13" xfId="0" applyNumberFormat="1" applyFont="1" applyFill="1" applyBorder="1" applyAlignment="1" applyProtection="1">
      <alignment horizontal="center" vertical="center" shrinkToFit="1"/>
      <protection hidden="1"/>
    </xf>
    <xf numFmtId="41" fontId="34" fillId="4" borderId="13" xfId="0" applyNumberFormat="1" applyFont="1" applyFill="1" applyBorder="1" applyAlignment="1" applyProtection="1">
      <alignment horizontal="center" vertical="center" shrinkToFit="1"/>
      <protection hidden="1"/>
    </xf>
    <xf numFmtId="41" fontId="35" fillId="5" borderId="19" xfId="0" applyNumberFormat="1" applyFont="1" applyFill="1" applyBorder="1" applyAlignment="1" applyProtection="1">
      <alignment horizontal="center" vertical="center" shrinkToFit="1"/>
      <protection hidden="1"/>
    </xf>
    <xf numFmtId="41" fontId="26" fillId="3" borderId="18" xfId="0" applyNumberFormat="1" applyFont="1" applyFill="1" applyBorder="1" applyAlignment="1" applyProtection="1">
      <alignment horizontal="center" vertical="center" shrinkToFit="1"/>
      <protection hidden="1"/>
    </xf>
    <xf numFmtId="41" fontId="33" fillId="4" borderId="19" xfId="0" applyNumberFormat="1" applyFont="1" applyFill="1" applyBorder="1" applyAlignment="1" applyProtection="1">
      <alignment horizontal="center" vertical="center" shrinkToFit="1"/>
      <protection hidden="1"/>
    </xf>
    <xf numFmtId="41" fontId="26" fillId="0" borderId="21" xfId="0" applyNumberFormat="1" applyFont="1" applyBorder="1" applyAlignment="1" applyProtection="1">
      <alignment horizontal="center" vertical="center" shrinkToFit="1"/>
      <protection hidden="1"/>
    </xf>
    <xf numFmtId="41" fontId="36" fillId="0" borderId="12" xfId="0" applyNumberFormat="1" applyFont="1" applyBorder="1" applyAlignment="1" applyProtection="1">
      <alignment horizontal="center" vertical="center" shrinkToFit="1"/>
      <protection hidden="1"/>
    </xf>
    <xf numFmtId="41" fontId="26" fillId="6" borderId="30" xfId="0" applyNumberFormat="1" applyFont="1" applyFill="1" applyBorder="1" applyAlignment="1" applyProtection="1">
      <alignment horizontal="center" vertical="center" shrinkToFit="1"/>
      <protection hidden="1"/>
    </xf>
    <xf numFmtId="41" fontId="35" fillId="6" borderId="15" xfId="0" applyNumberFormat="1" applyFont="1" applyFill="1" applyBorder="1" applyAlignment="1" applyProtection="1">
      <alignment horizontal="center" vertical="center" shrinkToFit="1"/>
      <protection hidden="1"/>
    </xf>
    <xf numFmtId="41" fontId="38" fillId="6" borderId="15" xfId="0" applyNumberFormat="1" applyFont="1" applyFill="1" applyBorder="1" applyAlignment="1" applyProtection="1">
      <alignment horizontal="center" vertical="center" shrinkToFit="1"/>
      <protection hidden="1"/>
    </xf>
    <xf numFmtId="41" fontId="35" fillId="6" borderId="26" xfId="0" applyNumberFormat="1" applyFont="1" applyFill="1" applyBorder="1" applyAlignment="1" applyProtection="1">
      <alignment horizontal="center" vertical="center" shrinkToFit="1"/>
      <protection hidden="1"/>
    </xf>
    <xf numFmtId="41" fontId="26" fillId="6" borderId="25" xfId="0" applyNumberFormat="1" applyFont="1" applyFill="1" applyBorder="1" applyAlignment="1" applyProtection="1">
      <alignment horizontal="center" vertical="center" shrinkToFit="1"/>
      <protection hidden="1"/>
    </xf>
    <xf numFmtId="41" fontId="26" fillId="6" borderId="27" xfId="0" applyNumberFormat="1" applyFont="1" applyFill="1" applyBorder="1" applyAlignment="1" applyProtection="1">
      <alignment horizontal="center" vertical="center" shrinkToFit="1"/>
      <protection hidden="1"/>
    </xf>
    <xf numFmtId="41" fontId="36" fillId="6" borderId="14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41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41" fontId="16" fillId="0" borderId="1" xfId="0" applyNumberFormat="1" applyFont="1" applyFill="1" applyBorder="1" applyAlignment="1" applyProtection="1">
      <alignment horizontal="center" vertical="center"/>
    </xf>
    <xf numFmtId="41" fontId="22" fillId="0" borderId="2" xfId="0" applyNumberFormat="1" applyFont="1" applyFill="1" applyBorder="1" applyAlignment="1" applyProtection="1">
      <alignment horizontal="center" vertical="center"/>
    </xf>
    <xf numFmtId="41" fontId="23" fillId="0" borderId="3" xfId="0" applyNumberFormat="1" applyFont="1" applyFill="1" applyBorder="1" applyAlignment="1" applyProtection="1">
      <alignment horizontal="center" vertical="center"/>
    </xf>
    <xf numFmtId="41" fontId="16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Protection="1">
      <alignment vertical="center"/>
    </xf>
    <xf numFmtId="0" fontId="1" fillId="0" borderId="7" xfId="0" applyNumberFormat="1" applyFont="1" applyFill="1" applyBorder="1" applyProtection="1">
      <alignment vertical="center"/>
    </xf>
    <xf numFmtId="0" fontId="42" fillId="0" borderId="0" xfId="0" applyFont="1" applyAlignment="1" applyProtection="1">
      <alignment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31" xfId="0" applyFont="1" applyBorder="1" applyAlignment="1" applyProtection="1">
      <alignment horizontal="center" vertical="center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36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</xf>
    <xf numFmtId="0" fontId="31" fillId="6" borderId="14" xfId="0" applyNumberFormat="1" applyFont="1" applyFill="1" applyBorder="1" applyAlignment="1" applyProtection="1">
      <alignment horizontal="center" vertical="center" shrinkToFit="1"/>
      <protection hidden="1"/>
    </xf>
    <xf numFmtId="176" fontId="32" fillId="6" borderId="14" xfId="0" applyNumberFormat="1" applyFont="1" applyFill="1" applyBorder="1" applyAlignment="1" applyProtection="1">
      <alignment horizontal="center" vertical="center" shrinkToFit="1"/>
      <protection hidden="1"/>
    </xf>
    <xf numFmtId="0" fontId="46" fillId="0" borderId="1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一般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9999FF"/>
      <color rgb="FF000066"/>
      <color rgb="FF0000CC"/>
      <color rgb="FFFFCCFF"/>
      <color rgb="FF99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1004</xdr:row>
      <xdr:rowOff>133350</xdr:rowOff>
    </xdr:from>
    <xdr:to>
      <xdr:col>11</xdr:col>
      <xdr:colOff>990600</xdr:colOff>
      <xdr:row>1008</xdr:row>
      <xdr:rowOff>19050</xdr:rowOff>
    </xdr:to>
    <xdr:sp macro="" textlink="">
      <xdr:nvSpPr>
        <xdr:cNvPr id="2" name="圓角矩形圖說文字 1"/>
        <xdr:cNvSpPr/>
      </xdr:nvSpPr>
      <xdr:spPr>
        <a:xfrm>
          <a:off x="10591800" y="363331125"/>
          <a:ext cx="3190875" cy="1143000"/>
        </a:xfrm>
        <a:prstGeom prst="wedgeRoundRectCallou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altLang="zh-TW" sz="2000" b="1" i="0" baseline="0">
              <a:solidFill>
                <a:srgbClr val="C00000"/>
              </a:solidFill>
              <a:latin typeface="Adobe 楷体 Std R" pitchFamily="18" charset="-128"/>
              <a:ea typeface="Adobe 楷体 Std R" pitchFamily="18" charset="-128"/>
            </a:rPr>
            <a:t>【</a:t>
          </a:r>
          <a:r>
            <a:rPr lang="zh-TW" altLang="en-US" sz="2000" b="1" i="0" baseline="0">
              <a:solidFill>
                <a:srgbClr val="C00000"/>
              </a:solidFill>
              <a:ea typeface="Adobe 楷体 Std R" pitchFamily="18" charset="-128"/>
            </a:rPr>
            <a:t>提醒</a:t>
          </a:r>
          <a:r>
            <a:rPr lang="en-US" sz="2000" b="1" i="0" baseline="0">
              <a:solidFill>
                <a:srgbClr val="C00000"/>
              </a:solidFill>
              <a:latin typeface="+mn-lt"/>
              <a:ea typeface="Adobe 楷体 Std R" pitchFamily="18" charset="-128"/>
              <a:cs typeface="+mn-cs"/>
            </a:rPr>
            <a:t>】</a:t>
          </a:r>
          <a:endParaRPr lang="en-US" altLang="zh-TW" sz="2000" b="1" i="0" baseline="0">
            <a:solidFill>
              <a:srgbClr val="C00000"/>
            </a:solidFill>
            <a:ea typeface="Adobe 楷体 Std R" pitchFamily="18" charset="-128"/>
          </a:endParaRPr>
        </a:p>
        <a:p>
          <a:pPr algn="ctr"/>
          <a:r>
            <a:rPr lang="zh-TW" altLang="en-US" sz="2000" b="1" i="0" baseline="0">
              <a:solidFill>
                <a:srgbClr val="C00000"/>
              </a:solidFill>
              <a:ea typeface="Adobe 楷体 Std R" pitchFamily="18" charset="-128"/>
            </a:rPr>
            <a:t>作業前請先移動到最上列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24"/>
  <sheetViews>
    <sheetView tabSelected="1" workbookViewId="0">
      <pane xSplit="2" ySplit="2" topLeftCell="C99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ColWidth="8.625" defaultRowHeight="20.100000000000001" customHeight="1"/>
  <cols>
    <col min="1" max="1" width="15.625" style="31" customWidth="1"/>
    <col min="2" max="2" width="25.625" style="31" customWidth="1"/>
    <col min="3" max="3" width="15.625" style="31" customWidth="1"/>
    <col min="4" max="4" width="13.625" style="31" customWidth="1"/>
    <col min="5" max="6" width="12.625" style="31" customWidth="1"/>
    <col min="7" max="7" width="13.625" style="31" customWidth="1"/>
    <col min="8" max="8" width="15.625" style="31" customWidth="1"/>
    <col min="9" max="9" width="13.625" style="31" customWidth="1"/>
    <col min="10" max="10" width="15.625" style="31" customWidth="1"/>
    <col min="11" max="11" width="13.625" style="31" customWidth="1"/>
    <col min="12" max="12" width="20.625" style="31" customWidth="1"/>
    <col min="13" max="13" width="24.625" style="31" customWidth="1"/>
    <col min="14" max="14" width="5.625" style="31" customWidth="1"/>
    <col min="15" max="15" width="12.625" style="31" customWidth="1"/>
    <col min="16" max="16384" width="8.625" style="31"/>
  </cols>
  <sheetData>
    <row r="1" spans="1:15" ht="30" customHeight="1" thickTop="1">
      <c r="A1" s="84" t="s">
        <v>108</v>
      </c>
      <c r="B1" s="84" t="s">
        <v>96</v>
      </c>
      <c r="C1" s="90" t="s">
        <v>109</v>
      </c>
      <c r="D1" s="91"/>
      <c r="E1" s="91"/>
      <c r="F1" s="91"/>
      <c r="G1" s="92"/>
      <c r="H1" s="93" t="s">
        <v>110</v>
      </c>
      <c r="I1" s="92"/>
      <c r="J1" s="93" t="s">
        <v>111</v>
      </c>
      <c r="K1" s="92"/>
      <c r="L1" s="94" t="s">
        <v>112</v>
      </c>
      <c r="M1" s="88" t="s">
        <v>113</v>
      </c>
      <c r="O1" s="86" t="s">
        <v>87</v>
      </c>
    </row>
    <row r="2" spans="1:15" ht="30" customHeight="1" thickBot="1">
      <c r="A2" s="85"/>
      <c r="B2" s="85"/>
      <c r="C2" s="32" t="s">
        <v>0</v>
      </c>
      <c r="D2" s="33" t="s">
        <v>1</v>
      </c>
      <c r="E2" s="33" t="s">
        <v>114</v>
      </c>
      <c r="F2" s="33" t="s">
        <v>88</v>
      </c>
      <c r="G2" s="34" t="s">
        <v>115</v>
      </c>
      <c r="H2" s="35" t="s">
        <v>0</v>
      </c>
      <c r="I2" s="34" t="s">
        <v>1</v>
      </c>
      <c r="J2" s="35" t="s">
        <v>89</v>
      </c>
      <c r="K2" s="34" t="s">
        <v>86</v>
      </c>
      <c r="L2" s="95"/>
      <c r="M2" s="89"/>
      <c r="O2" s="87"/>
    </row>
    <row r="3" spans="1:15" ht="28.5" customHeight="1" thickTop="1" thickBot="1">
      <c r="A3" s="36"/>
      <c r="B3" s="40"/>
      <c r="C3" s="41">
        <f>IF($B3&lt;&gt;0,VLOOKUP($B3,勞健金額查詢!$B:$C,2,1),0)</f>
        <v>0</v>
      </c>
      <c r="D3" s="42">
        <f>VLOOKUP($C3,勞健金額查詢!$C:$D,2,0)</f>
        <v>0</v>
      </c>
      <c r="E3" s="43">
        <f>IF($C3&lt;&gt;"X",ROUND($C3*$O$3,0),0)</f>
        <v>0</v>
      </c>
      <c r="F3" s="42">
        <f>IF($C3&lt;&gt;"X",ROUND($C3*0.025%,0),0)</f>
        <v>0</v>
      </c>
      <c r="G3" s="44">
        <f>SUM(D3:F3)</f>
        <v>0</v>
      </c>
      <c r="H3" s="45">
        <f>IF($B3&lt;&gt;0,VLOOKUP($B3,勞健金額查詢!$G:$H,2,1),0)</f>
        <v>0</v>
      </c>
      <c r="I3" s="46">
        <f>VLOOKUP($H3,勞健金額查詢!$H:$I,2,0)</f>
        <v>0</v>
      </c>
      <c r="J3" s="45">
        <f>IF($B3&lt;&gt;0,VLOOKUP($B3,勞健金額查詢!$N:$O,2,1),0)</f>
        <v>0</v>
      </c>
      <c r="K3" s="46">
        <f>VLOOKUP($J3,勞健金額查詢!$O:$P,2,0)</f>
        <v>0</v>
      </c>
      <c r="L3" s="47">
        <f>G3+I3+K3</f>
        <v>0</v>
      </c>
      <c r="M3" s="48">
        <f>B3+L3</f>
        <v>0</v>
      </c>
      <c r="O3" s="37">
        <v>2E-3</v>
      </c>
    </row>
    <row r="4" spans="1:15" ht="28.5" customHeight="1" thickTop="1">
      <c r="A4" s="38"/>
      <c r="B4" s="49"/>
      <c r="C4" s="41">
        <f>IF($B4&lt;&gt;0,VLOOKUP($B4,勞健金額查詢!$B:$C,2,1),0)</f>
        <v>0</v>
      </c>
      <c r="D4" s="42">
        <f>VLOOKUP($C4,勞健金額查詢!$C:$D,2,0)</f>
        <v>0</v>
      </c>
      <c r="E4" s="43">
        <f t="shared" ref="E4:E67" si="0">IF($C4&lt;&gt;"X",ROUND($C4*$O$3,0),0)</f>
        <v>0</v>
      </c>
      <c r="F4" s="42">
        <f t="shared" ref="F4:F67" si="1">IF($C4&lt;&gt;"X",ROUND($C4*0.025%,0),0)</f>
        <v>0</v>
      </c>
      <c r="G4" s="44">
        <f t="shared" ref="G4:G67" si="2">SUM(D4:F4)</f>
        <v>0</v>
      </c>
      <c r="H4" s="45">
        <f>IF($B4&lt;&gt;0,VLOOKUP($B4,勞健金額查詢!$G:$H,2,1),0)</f>
        <v>0</v>
      </c>
      <c r="I4" s="46">
        <f>VLOOKUP($H4,勞健金額查詢!$H:$I,2,0)</f>
        <v>0</v>
      </c>
      <c r="J4" s="45">
        <f>IF($B4&lt;&gt;0,VLOOKUP($B4,勞健金額查詢!$N:$O,2,1),0)</f>
        <v>0</v>
      </c>
      <c r="K4" s="46">
        <f>VLOOKUP($J4,勞健金額查詢!$O:$P,2,0)</f>
        <v>0</v>
      </c>
      <c r="L4" s="47">
        <f t="shared" ref="L4:L67" si="3">G4+I4+K4</f>
        <v>0</v>
      </c>
      <c r="M4" s="48">
        <f t="shared" ref="M4:M67" si="4">B4+L4</f>
        <v>0</v>
      </c>
    </row>
    <row r="5" spans="1:15" ht="28.5" customHeight="1">
      <c r="A5" s="36"/>
      <c r="B5" s="50"/>
      <c r="C5" s="41">
        <f>IF($B5&lt;&gt;0,VLOOKUP($B5,勞健金額查詢!$B:$C,2,1),0)</f>
        <v>0</v>
      </c>
      <c r="D5" s="42">
        <f>VLOOKUP($C5,勞健金額查詢!$C:$D,2,0)</f>
        <v>0</v>
      </c>
      <c r="E5" s="43">
        <f t="shared" si="0"/>
        <v>0</v>
      </c>
      <c r="F5" s="42">
        <f t="shared" si="1"/>
        <v>0</v>
      </c>
      <c r="G5" s="44">
        <f t="shared" si="2"/>
        <v>0</v>
      </c>
      <c r="H5" s="45">
        <f>IF($B5&lt;&gt;0,VLOOKUP($B5,勞健金額查詢!$G:$H,2,1),0)</f>
        <v>0</v>
      </c>
      <c r="I5" s="46">
        <f>VLOOKUP($H5,勞健金額查詢!$H:$I,2,0)</f>
        <v>0</v>
      </c>
      <c r="J5" s="45">
        <f>IF($B5&lt;&gt;0,VLOOKUP($B5,勞健金額查詢!$N:$O,2,1),0)</f>
        <v>0</v>
      </c>
      <c r="K5" s="46">
        <f>VLOOKUP($J5,勞健金額查詢!$O:$P,2,0)</f>
        <v>0</v>
      </c>
      <c r="L5" s="47">
        <f t="shared" si="3"/>
        <v>0</v>
      </c>
      <c r="M5" s="48">
        <f t="shared" si="4"/>
        <v>0</v>
      </c>
    </row>
    <row r="6" spans="1:15" ht="28.5" customHeight="1">
      <c r="A6" s="36"/>
      <c r="B6" s="50"/>
      <c r="C6" s="41">
        <f>IF($B6&lt;&gt;0,VLOOKUP($B6,勞健金額查詢!$B:$C,2,1),0)</f>
        <v>0</v>
      </c>
      <c r="D6" s="42">
        <f>VLOOKUP($C6,勞健金額查詢!$C:$D,2,0)</f>
        <v>0</v>
      </c>
      <c r="E6" s="43">
        <f t="shared" si="0"/>
        <v>0</v>
      </c>
      <c r="F6" s="42">
        <f t="shared" si="1"/>
        <v>0</v>
      </c>
      <c r="G6" s="44">
        <f t="shared" si="2"/>
        <v>0</v>
      </c>
      <c r="H6" s="45">
        <f>IF($B6&lt;&gt;0,VLOOKUP($B6,勞健金額查詢!$G:$H,2,1),0)</f>
        <v>0</v>
      </c>
      <c r="I6" s="46">
        <f>VLOOKUP($H6,勞健金額查詢!$H:$I,2,0)</f>
        <v>0</v>
      </c>
      <c r="J6" s="45">
        <f>IF($B6&lt;&gt;0,VLOOKUP($B6,勞健金額查詢!$N:$O,2,1),0)</f>
        <v>0</v>
      </c>
      <c r="K6" s="46">
        <f>VLOOKUP($J6,勞健金額查詢!$O:$P,2,0)</f>
        <v>0</v>
      </c>
      <c r="L6" s="47">
        <f t="shared" si="3"/>
        <v>0</v>
      </c>
      <c r="M6" s="48">
        <f t="shared" si="4"/>
        <v>0</v>
      </c>
    </row>
    <row r="7" spans="1:15" ht="28.5" customHeight="1">
      <c r="A7" s="36"/>
      <c r="B7" s="50"/>
      <c r="C7" s="41">
        <f>IF($B7&lt;&gt;0,VLOOKUP($B7,勞健金額查詢!$B:$C,2,1),0)</f>
        <v>0</v>
      </c>
      <c r="D7" s="42">
        <f>VLOOKUP($C7,勞健金額查詢!$C:$D,2,0)</f>
        <v>0</v>
      </c>
      <c r="E7" s="43">
        <f t="shared" si="0"/>
        <v>0</v>
      </c>
      <c r="F7" s="42">
        <f t="shared" si="1"/>
        <v>0</v>
      </c>
      <c r="G7" s="44">
        <f t="shared" si="2"/>
        <v>0</v>
      </c>
      <c r="H7" s="45">
        <f>IF($B7&lt;&gt;0,VLOOKUP($B7,勞健金額查詢!$G:$H,2,1),0)</f>
        <v>0</v>
      </c>
      <c r="I7" s="46">
        <f>VLOOKUP($H7,勞健金額查詢!$H:$I,2,0)</f>
        <v>0</v>
      </c>
      <c r="J7" s="45">
        <f>IF($B7&lt;&gt;0,VLOOKUP($B7,勞健金額查詢!$N:$O,2,1),0)</f>
        <v>0</v>
      </c>
      <c r="K7" s="46">
        <f>VLOOKUP($J7,勞健金額查詢!$O:$P,2,0)</f>
        <v>0</v>
      </c>
      <c r="L7" s="47">
        <f t="shared" si="3"/>
        <v>0</v>
      </c>
      <c r="M7" s="48">
        <f t="shared" si="4"/>
        <v>0</v>
      </c>
    </row>
    <row r="8" spans="1:15" ht="28.5" customHeight="1">
      <c r="A8" s="36"/>
      <c r="B8" s="50"/>
      <c r="C8" s="41">
        <f>IF($B8&lt;&gt;0,VLOOKUP($B8,勞健金額查詢!$B:$C,2,1),0)</f>
        <v>0</v>
      </c>
      <c r="D8" s="42">
        <f>VLOOKUP($C8,勞健金額查詢!$C:$D,2,0)</f>
        <v>0</v>
      </c>
      <c r="E8" s="43">
        <f t="shared" si="0"/>
        <v>0</v>
      </c>
      <c r="F8" s="42">
        <f t="shared" si="1"/>
        <v>0</v>
      </c>
      <c r="G8" s="44">
        <f t="shared" si="2"/>
        <v>0</v>
      </c>
      <c r="H8" s="45">
        <f>IF($B8&lt;&gt;0,VLOOKUP($B8,勞健金額查詢!$G:$H,2,1),0)</f>
        <v>0</v>
      </c>
      <c r="I8" s="46">
        <f>VLOOKUP($H8,勞健金額查詢!$H:$I,2,0)</f>
        <v>0</v>
      </c>
      <c r="J8" s="45">
        <f>IF($B8&lt;&gt;0,VLOOKUP($B8,勞健金額查詢!$N:$O,2,1),0)</f>
        <v>0</v>
      </c>
      <c r="K8" s="46">
        <f>VLOOKUP($J8,勞健金額查詢!$O:$P,2,0)</f>
        <v>0</v>
      </c>
      <c r="L8" s="47">
        <f t="shared" si="3"/>
        <v>0</v>
      </c>
      <c r="M8" s="48">
        <f t="shared" si="4"/>
        <v>0</v>
      </c>
    </row>
    <row r="9" spans="1:15" ht="28.5" customHeight="1">
      <c r="A9" s="36"/>
      <c r="B9" s="50"/>
      <c r="C9" s="41">
        <f>IF($B9&lt;&gt;0,VLOOKUP($B9,勞健金額查詢!$B:$C,2,1),0)</f>
        <v>0</v>
      </c>
      <c r="D9" s="42">
        <f>VLOOKUP($C9,勞健金額查詢!$C:$D,2,0)</f>
        <v>0</v>
      </c>
      <c r="E9" s="43">
        <f t="shared" si="0"/>
        <v>0</v>
      </c>
      <c r="F9" s="42">
        <f t="shared" si="1"/>
        <v>0</v>
      </c>
      <c r="G9" s="44">
        <f t="shared" si="2"/>
        <v>0</v>
      </c>
      <c r="H9" s="45">
        <f>IF($B9&lt;&gt;0,VLOOKUP($B9,勞健金額查詢!$G:$H,2,1),0)</f>
        <v>0</v>
      </c>
      <c r="I9" s="46">
        <f>VLOOKUP($H9,勞健金額查詢!$H:$I,2,0)</f>
        <v>0</v>
      </c>
      <c r="J9" s="45">
        <f>IF($B9&lt;&gt;0,VLOOKUP($B9,勞健金額查詢!$N:$O,2,1),0)</f>
        <v>0</v>
      </c>
      <c r="K9" s="46">
        <f>VLOOKUP($J9,勞健金額查詢!$O:$P,2,0)</f>
        <v>0</v>
      </c>
      <c r="L9" s="47">
        <f t="shared" si="3"/>
        <v>0</v>
      </c>
      <c r="M9" s="48">
        <f t="shared" si="4"/>
        <v>0</v>
      </c>
    </row>
    <row r="10" spans="1:15" ht="28.5" customHeight="1">
      <c r="A10" s="36"/>
      <c r="B10" s="50"/>
      <c r="C10" s="41">
        <f>IF($B10&lt;&gt;0,VLOOKUP($B10,勞健金額查詢!$B:$C,2,1),0)</f>
        <v>0</v>
      </c>
      <c r="D10" s="42">
        <f>VLOOKUP($C10,勞健金額查詢!$C:$D,2,0)</f>
        <v>0</v>
      </c>
      <c r="E10" s="43">
        <f t="shared" si="0"/>
        <v>0</v>
      </c>
      <c r="F10" s="42">
        <f t="shared" si="1"/>
        <v>0</v>
      </c>
      <c r="G10" s="44">
        <f t="shared" si="2"/>
        <v>0</v>
      </c>
      <c r="H10" s="45">
        <f>IF($B10&lt;&gt;0,VLOOKUP($B10,勞健金額查詢!$G:$H,2,1),0)</f>
        <v>0</v>
      </c>
      <c r="I10" s="46">
        <f>VLOOKUP($H10,勞健金額查詢!$H:$I,2,0)</f>
        <v>0</v>
      </c>
      <c r="J10" s="45">
        <f>IF($B10&lt;&gt;0,VLOOKUP($B10,勞健金額查詢!$N:$O,2,1),0)</f>
        <v>0</v>
      </c>
      <c r="K10" s="46">
        <f>VLOOKUP($J10,勞健金額查詢!$O:$P,2,0)</f>
        <v>0</v>
      </c>
      <c r="L10" s="47">
        <f t="shared" si="3"/>
        <v>0</v>
      </c>
      <c r="M10" s="48">
        <f t="shared" si="4"/>
        <v>0</v>
      </c>
    </row>
    <row r="11" spans="1:15" ht="28.5" customHeight="1">
      <c r="A11" s="36"/>
      <c r="B11" s="50"/>
      <c r="C11" s="41">
        <f>IF($B11&lt;&gt;0,VLOOKUP($B11,勞健金額查詢!$B:$C,2,1),0)</f>
        <v>0</v>
      </c>
      <c r="D11" s="42">
        <f>VLOOKUP($C11,勞健金額查詢!$C:$D,2,0)</f>
        <v>0</v>
      </c>
      <c r="E11" s="43">
        <f t="shared" si="0"/>
        <v>0</v>
      </c>
      <c r="F11" s="42">
        <f t="shared" si="1"/>
        <v>0</v>
      </c>
      <c r="G11" s="44">
        <f t="shared" si="2"/>
        <v>0</v>
      </c>
      <c r="H11" s="45">
        <f>IF($B11&lt;&gt;0,VLOOKUP($B11,勞健金額查詢!$G:$H,2,1),0)</f>
        <v>0</v>
      </c>
      <c r="I11" s="46">
        <f>VLOOKUP($H11,勞健金額查詢!$H:$I,2,0)</f>
        <v>0</v>
      </c>
      <c r="J11" s="45">
        <f>IF($B11&lt;&gt;0,VLOOKUP($B11,勞健金額查詢!$N:$O,2,1),0)</f>
        <v>0</v>
      </c>
      <c r="K11" s="46">
        <f>VLOOKUP($J11,勞健金額查詢!$O:$P,2,0)</f>
        <v>0</v>
      </c>
      <c r="L11" s="47">
        <f t="shared" si="3"/>
        <v>0</v>
      </c>
      <c r="M11" s="48">
        <f t="shared" si="4"/>
        <v>0</v>
      </c>
    </row>
    <row r="12" spans="1:15" ht="28.5" customHeight="1">
      <c r="A12" s="36"/>
      <c r="B12" s="50"/>
      <c r="C12" s="41">
        <f>IF($B12&lt;&gt;0,VLOOKUP($B12,勞健金額查詢!$B:$C,2,1),0)</f>
        <v>0</v>
      </c>
      <c r="D12" s="42">
        <f>VLOOKUP($C12,勞健金額查詢!$C:$D,2,0)</f>
        <v>0</v>
      </c>
      <c r="E12" s="43">
        <f t="shared" si="0"/>
        <v>0</v>
      </c>
      <c r="F12" s="42">
        <f t="shared" si="1"/>
        <v>0</v>
      </c>
      <c r="G12" s="44">
        <f t="shared" si="2"/>
        <v>0</v>
      </c>
      <c r="H12" s="45">
        <f>IF($B12&lt;&gt;0,VLOOKUP($B12,勞健金額查詢!$G:$H,2,1),0)</f>
        <v>0</v>
      </c>
      <c r="I12" s="46">
        <f>VLOOKUP($H12,勞健金額查詢!$H:$I,2,0)</f>
        <v>0</v>
      </c>
      <c r="J12" s="45">
        <f>IF($B12&lt;&gt;0,VLOOKUP($B12,勞健金額查詢!$N:$O,2,1),0)</f>
        <v>0</v>
      </c>
      <c r="K12" s="46">
        <f>VLOOKUP($J12,勞健金額查詢!$O:$P,2,0)</f>
        <v>0</v>
      </c>
      <c r="L12" s="47">
        <f t="shared" si="3"/>
        <v>0</v>
      </c>
      <c r="M12" s="48">
        <f t="shared" si="4"/>
        <v>0</v>
      </c>
    </row>
    <row r="13" spans="1:15" ht="28.5" customHeight="1">
      <c r="A13" s="36"/>
      <c r="B13" s="50"/>
      <c r="C13" s="41">
        <f>IF($B13&lt;&gt;0,VLOOKUP($B13,勞健金額查詢!$B:$C,2,1),0)</f>
        <v>0</v>
      </c>
      <c r="D13" s="42">
        <f>VLOOKUP($C13,勞健金額查詢!$C:$D,2,0)</f>
        <v>0</v>
      </c>
      <c r="E13" s="43">
        <f t="shared" si="0"/>
        <v>0</v>
      </c>
      <c r="F13" s="42">
        <f t="shared" si="1"/>
        <v>0</v>
      </c>
      <c r="G13" s="44">
        <f t="shared" si="2"/>
        <v>0</v>
      </c>
      <c r="H13" s="45">
        <f>IF($B13&lt;&gt;0,VLOOKUP($B13,勞健金額查詢!$G:$H,2,1),0)</f>
        <v>0</v>
      </c>
      <c r="I13" s="46">
        <f>VLOOKUP($H13,勞健金額查詢!$H:$I,2,0)</f>
        <v>0</v>
      </c>
      <c r="J13" s="45">
        <f>IF($B13&lt;&gt;0,VLOOKUP($B13,勞健金額查詢!$N:$O,2,1),0)</f>
        <v>0</v>
      </c>
      <c r="K13" s="46">
        <f>VLOOKUP($J13,勞健金額查詢!$O:$P,2,0)</f>
        <v>0</v>
      </c>
      <c r="L13" s="47">
        <f t="shared" si="3"/>
        <v>0</v>
      </c>
      <c r="M13" s="48">
        <f t="shared" si="4"/>
        <v>0</v>
      </c>
    </row>
    <row r="14" spans="1:15" ht="28.5" customHeight="1">
      <c r="A14" s="36"/>
      <c r="B14" s="50"/>
      <c r="C14" s="41">
        <f>IF($B14&lt;&gt;0,VLOOKUP($B14,勞健金額查詢!$B:$C,2,1),0)</f>
        <v>0</v>
      </c>
      <c r="D14" s="42">
        <f>VLOOKUP($C14,勞健金額查詢!$C:$D,2,0)</f>
        <v>0</v>
      </c>
      <c r="E14" s="43">
        <f t="shared" si="0"/>
        <v>0</v>
      </c>
      <c r="F14" s="42">
        <f t="shared" si="1"/>
        <v>0</v>
      </c>
      <c r="G14" s="44">
        <f t="shared" si="2"/>
        <v>0</v>
      </c>
      <c r="H14" s="45">
        <f>IF($B14&lt;&gt;0,VLOOKUP($B14,勞健金額查詢!$G:$H,2,1),0)</f>
        <v>0</v>
      </c>
      <c r="I14" s="46">
        <f>VLOOKUP($H14,勞健金額查詢!$H:$I,2,0)</f>
        <v>0</v>
      </c>
      <c r="J14" s="45">
        <f>IF($B14&lt;&gt;0,VLOOKUP($B14,勞健金額查詢!$N:$O,2,1),0)</f>
        <v>0</v>
      </c>
      <c r="K14" s="46">
        <f>VLOOKUP($J14,勞健金額查詢!$O:$P,2,0)</f>
        <v>0</v>
      </c>
      <c r="L14" s="47">
        <f t="shared" si="3"/>
        <v>0</v>
      </c>
      <c r="M14" s="48">
        <f t="shared" si="4"/>
        <v>0</v>
      </c>
    </row>
    <row r="15" spans="1:15" ht="28.5" customHeight="1">
      <c r="A15" s="36"/>
      <c r="B15" s="50"/>
      <c r="C15" s="41">
        <f>IF($B15&lt;&gt;0,VLOOKUP($B15,勞健金額查詢!$B:$C,2,1),0)</f>
        <v>0</v>
      </c>
      <c r="D15" s="42">
        <f>VLOOKUP($C15,勞健金額查詢!$C:$D,2,0)</f>
        <v>0</v>
      </c>
      <c r="E15" s="43">
        <f t="shared" si="0"/>
        <v>0</v>
      </c>
      <c r="F15" s="42">
        <f t="shared" si="1"/>
        <v>0</v>
      </c>
      <c r="G15" s="44">
        <f t="shared" si="2"/>
        <v>0</v>
      </c>
      <c r="H15" s="45">
        <f>IF($B15&lt;&gt;0,VLOOKUP($B15,勞健金額查詢!$G:$H,2,1),0)</f>
        <v>0</v>
      </c>
      <c r="I15" s="46">
        <f>VLOOKUP($H15,勞健金額查詢!$H:$I,2,0)</f>
        <v>0</v>
      </c>
      <c r="J15" s="45">
        <f>IF($B15&lt;&gt;0,VLOOKUP($B15,勞健金額查詢!$N:$O,2,1),0)</f>
        <v>0</v>
      </c>
      <c r="K15" s="46">
        <f>VLOOKUP($J15,勞健金額查詢!$O:$P,2,0)</f>
        <v>0</v>
      </c>
      <c r="L15" s="47">
        <f t="shared" si="3"/>
        <v>0</v>
      </c>
      <c r="M15" s="48">
        <f t="shared" si="4"/>
        <v>0</v>
      </c>
    </row>
    <row r="16" spans="1:15" ht="28.5" customHeight="1">
      <c r="A16" s="36"/>
      <c r="B16" s="50"/>
      <c r="C16" s="41">
        <f>IF($B16&lt;&gt;0,VLOOKUP($B16,勞健金額查詢!$B:$C,2,1),0)</f>
        <v>0</v>
      </c>
      <c r="D16" s="42">
        <f>VLOOKUP($C16,勞健金額查詢!$C:$D,2,0)</f>
        <v>0</v>
      </c>
      <c r="E16" s="43">
        <f t="shared" si="0"/>
        <v>0</v>
      </c>
      <c r="F16" s="42">
        <f t="shared" si="1"/>
        <v>0</v>
      </c>
      <c r="G16" s="44">
        <f t="shared" si="2"/>
        <v>0</v>
      </c>
      <c r="H16" s="45">
        <f>IF($B16&lt;&gt;0,VLOOKUP($B16,勞健金額查詢!$G:$H,2,1),0)</f>
        <v>0</v>
      </c>
      <c r="I16" s="46">
        <f>VLOOKUP($H16,勞健金額查詢!$H:$I,2,0)</f>
        <v>0</v>
      </c>
      <c r="J16" s="45">
        <f>IF($B16&lt;&gt;0,VLOOKUP($B16,勞健金額查詢!$N:$O,2,1),0)</f>
        <v>0</v>
      </c>
      <c r="K16" s="46">
        <f>VLOOKUP($J16,勞健金額查詢!$O:$P,2,0)</f>
        <v>0</v>
      </c>
      <c r="L16" s="47">
        <f t="shared" si="3"/>
        <v>0</v>
      </c>
      <c r="M16" s="48">
        <f t="shared" si="4"/>
        <v>0</v>
      </c>
    </row>
    <row r="17" spans="1:13" ht="28.5" customHeight="1">
      <c r="A17" s="36"/>
      <c r="B17" s="50"/>
      <c r="C17" s="41">
        <f>IF($B17&lt;&gt;0,VLOOKUP($B17,勞健金額查詢!$B:$C,2,1),0)</f>
        <v>0</v>
      </c>
      <c r="D17" s="42">
        <f>VLOOKUP($C17,勞健金額查詢!$C:$D,2,0)</f>
        <v>0</v>
      </c>
      <c r="E17" s="43">
        <f t="shared" si="0"/>
        <v>0</v>
      </c>
      <c r="F17" s="42">
        <f t="shared" si="1"/>
        <v>0</v>
      </c>
      <c r="G17" s="44">
        <f t="shared" si="2"/>
        <v>0</v>
      </c>
      <c r="H17" s="45">
        <f>IF($B17&lt;&gt;0,VLOOKUP($B17,勞健金額查詢!$G:$H,2,1),0)</f>
        <v>0</v>
      </c>
      <c r="I17" s="46">
        <f>VLOOKUP($H17,勞健金額查詢!$H:$I,2,0)</f>
        <v>0</v>
      </c>
      <c r="J17" s="45">
        <f>IF($B17&lt;&gt;0,VLOOKUP($B17,勞健金額查詢!$N:$O,2,1),0)</f>
        <v>0</v>
      </c>
      <c r="K17" s="46">
        <f>VLOOKUP($J17,勞健金額查詢!$O:$P,2,0)</f>
        <v>0</v>
      </c>
      <c r="L17" s="47">
        <f t="shared" si="3"/>
        <v>0</v>
      </c>
      <c r="M17" s="48">
        <f t="shared" si="4"/>
        <v>0</v>
      </c>
    </row>
    <row r="18" spans="1:13" ht="28.5" customHeight="1">
      <c r="A18" s="36"/>
      <c r="B18" s="50"/>
      <c r="C18" s="41">
        <f>IF($B18&lt;&gt;0,VLOOKUP($B18,勞健金額查詢!$B:$C,2,1),0)</f>
        <v>0</v>
      </c>
      <c r="D18" s="42">
        <f>VLOOKUP($C18,勞健金額查詢!$C:$D,2,0)</f>
        <v>0</v>
      </c>
      <c r="E18" s="43">
        <f t="shared" si="0"/>
        <v>0</v>
      </c>
      <c r="F18" s="42">
        <f t="shared" si="1"/>
        <v>0</v>
      </c>
      <c r="G18" s="44">
        <f t="shared" si="2"/>
        <v>0</v>
      </c>
      <c r="H18" s="45">
        <f>IF($B18&lt;&gt;0,VLOOKUP($B18,勞健金額查詢!$G:$H,2,1),0)</f>
        <v>0</v>
      </c>
      <c r="I18" s="46">
        <f>VLOOKUP($H18,勞健金額查詢!$H:$I,2,0)</f>
        <v>0</v>
      </c>
      <c r="J18" s="45">
        <f>IF($B18&lt;&gt;0,VLOOKUP($B18,勞健金額查詢!$N:$O,2,1),0)</f>
        <v>0</v>
      </c>
      <c r="K18" s="46">
        <f>VLOOKUP($J18,勞健金額查詢!$O:$P,2,0)</f>
        <v>0</v>
      </c>
      <c r="L18" s="47">
        <f t="shared" si="3"/>
        <v>0</v>
      </c>
      <c r="M18" s="48">
        <f t="shared" si="4"/>
        <v>0</v>
      </c>
    </row>
    <row r="19" spans="1:13" ht="28.5" customHeight="1">
      <c r="A19" s="36"/>
      <c r="B19" s="50"/>
      <c r="C19" s="41">
        <f>IF($B19&lt;&gt;0,VLOOKUP($B19,勞健金額查詢!$B:$C,2,1),0)</f>
        <v>0</v>
      </c>
      <c r="D19" s="42">
        <f>VLOOKUP($C19,勞健金額查詢!$C:$D,2,0)</f>
        <v>0</v>
      </c>
      <c r="E19" s="43">
        <f t="shared" si="0"/>
        <v>0</v>
      </c>
      <c r="F19" s="42">
        <f t="shared" si="1"/>
        <v>0</v>
      </c>
      <c r="G19" s="44">
        <f t="shared" si="2"/>
        <v>0</v>
      </c>
      <c r="H19" s="45">
        <f>IF($B19&lt;&gt;0,VLOOKUP($B19,勞健金額查詢!$G:$H,2,1),0)</f>
        <v>0</v>
      </c>
      <c r="I19" s="46">
        <f>VLOOKUP($H19,勞健金額查詢!$H:$I,2,0)</f>
        <v>0</v>
      </c>
      <c r="J19" s="45">
        <f>IF($B19&lt;&gt;0,VLOOKUP($B19,勞健金額查詢!$N:$O,2,1),0)</f>
        <v>0</v>
      </c>
      <c r="K19" s="46">
        <f>VLOOKUP($J19,勞健金額查詢!$O:$P,2,0)</f>
        <v>0</v>
      </c>
      <c r="L19" s="47">
        <f t="shared" si="3"/>
        <v>0</v>
      </c>
      <c r="M19" s="48">
        <f t="shared" si="4"/>
        <v>0</v>
      </c>
    </row>
    <row r="20" spans="1:13" ht="28.5" customHeight="1">
      <c r="A20" s="36"/>
      <c r="B20" s="50"/>
      <c r="C20" s="41">
        <f>IF($B20&lt;&gt;0,VLOOKUP($B20,勞健金額查詢!$B:$C,2,1),0)</f>
        <v>0</v>
      </c>
      <c r="D20" s="42">
        <f>VLOOKUP($C20,勞健金額查詢!$C:$D,2,0)</f>
        <v>0</v>
      </c>
      <c r="E20" s="43">
        <f t="shared" si="0"/>
        <v>0</v>
      </c>
      <c r="F20" s="42">
        <f t="shared" si="1"/>
        <v>0</v>
      </c>
      <c r="G20" s="44">
        <f t="shared" si="2"/>
        <v>0</v>
      </c>
      <c r="H20" s="45">
        <f>IF($B20&lt;&gt;0,VLOOKUP($B20,勞健金額查詢!$G:$H,2,1),0)</f>
        <v>0</v>
      </c>
      <c r="I20" s="46">
        <f>VLOOKUP($H20,勞健金額查詢!$H:$I,2,0)</f>
        <v>0</v>
      </c>
      <c r="J20" s="45">
        <f>IF($B20&lt;&gt;0,VLOOKUP($B20,勞健金額查詢!$N:$O,2,1),0)</f>
        <v>0</v>
      </c>
      <c r="K20" s="46">
        <f>VLOOKUP($J20,勞健金額查詢!$O:$P,2,0)</f>
        <v>0</v>
      </c>
      <c r="L20" s="47">
        <f t="shared" si="3"/>
        <v>0</v>
      </c>
      <c r="M20" s="48">
        <f t="shared" si="4"/>
        <v>0</v>
      </c>
    </row>
    <row r="21" spans="1:13" ht="28.5" customHeight="1">
      <c r="A21" s="36"/>
      <c r="B21" s="50"/>
      <c r="C21" s="41">
        <f>IF($B21&lt;&gt;0,VLOOKUP($B21,勞健金額查詢!$B:$C,2,1),0)</f>
        <v>0</v>
      </c>
      <c r="D21" s="42">
        <f>VLOOKUP($C21,勞健金額查詢!$C:$D,2,0)</f>
        <v>0</v>
      </c>
      <c r="E21" s="43">
        <f t="shared" si="0"/>
        <v>0</v>
      </c>
      <c r="F21" s="42">
        <f t="shared" si="1"/>
        <v>0</v>
      </c>
      <c r="G21" s="44">
        <f t="shared" si="2"/>
        <v>0</v>
      </c>
      <c r="H21" s="45">
        <f>IF($B21&lt;&gt;0,VLOOKUP($B21,勞健金額查詢!$G:$H,2,1),0)</f>
        <v>0</v>
      </c>
      <c r="I21" s="46">
        <f>VLOOKUP($H21,勞健金額查詢!$H:$I,2,0)</f>
        <v>0</v>
      </c>
      <c r="J21" s="45">
        <f>IF($B21&lt;&gt;0,VLOOKUP($B21,勞健金額查詢!$N:$O,2,1),0)</f>
        <v>0</v>
      </c>
      <c r="K21" s="46">
        <f>VLOOKUP($J21,勞健金額查詢!$O:$P,2,0)</f>
        <v>0</v>
      </c>
      <c r="L21" s="47">
        <f t="shared" si="3"/>
        <v>0</v>
      </c>
      <c r="M21" s="48">
        <f t="shared" si="4"/>
        <v>0</v>
      </c>
    </row>
    <row r="22" spans="1:13" ht="28.5" customHeight="1">
      <c r="A22" s="36"/>
      <c r="B22" s="50"/>
      <c r="C22" s="41">
        <f>IF($B22&lt;&gt;0,VLOOKUP($B22,勞健金額查詢!$B:$C,2,1),0)</f>
        <v>0</v>
      </c>
      <c r="D22" s="42">
        <f>VLOOKUP($C22,勞健金額查詢!$C:$D,2,0)</f>
        <v>0</v>
      </c>
      <c r="E22" s="43">
        <f t="shared" si="0"/>
        <v>0</v>
      </c>
      <c r="F22" s="42">
        <f t="shared" si="1"/>
        <v>0</v>
      </c>
      <c r="G22" s="44">
        <f t="shared" si="2"/>
        <v>0</v>
      </c>
      <c r="H22" s="45">
        <f>IF($B22&lt;&gt;0,VLOOKUP($B22,勞健金額查詢!$G:$H,2,1),0)</f>
        <v>0</v>
      </c>
      <c r="I22" s="46">
        <f>VLOOKUP($H22,勞健金額查詢!$H:$I,2,0)</f>
        <v>0</v>
      </c>
      <c r="J22" s="45">
        <f>IF($B22&lt;&gt;0,VLOOKUP($B22,勞健金額查詢!$N:$O,2,1),0)</f>
        <v>0</v>
      </c>
      <c r="K22" s="46">
        <f>VLOOKUP($J22,勞健金額查詢!$O:$P,2,0)</f>
        <v>0</v>
      </c>
      <c r="L22" s="47">
        <f t="shared" si="3"/>
        <v>0</v>
      </c>
      <c r="M22" s="48">
        <f t="shared" si="4"/>
        <v>0</v>
      </c>
    </row>
    <row r="23" spans="1:13" ht="28.5" customHeight="1">
      <c r="A23" s="36"/>
      <c r="B23" s="50"/>
      <c r="C23" s="41">
        <f>IF($B23&lt;&gt;0,VLOOKUP($B23,勞健金額查詢!$B:$C,2,1),0)</f>
        <v>0</v>
      </c>
      <c r="D23" s="42">
        <f>VLOOKUP($C23,勞健金額查詢!$C:$D,2,0)</f>
        <v>0</v>
      </c>
      <c r="E23" s="43">
        <f t="shared" si="0"/>
        <v>0</v>
      </c>
      <c r="F23" s="42">
        <f t="shared" si="1"/>
        <v>0</v>
      </c>
      <c r="G23" s="44">
        <f t="shared" si="2"/>
        <v>0</v>
      </c>
      <c r="H23" s="45">
        <f>IF($B23&lt;&gt;0,VLOOKUP($B23,勞健金額查詢!$G:$H,2,1),0)</f>
        <v>0</v>
      </c>
      <c r="I23" s="46">
        <f>VLOOKUP($H23,勞健金額查詢!$H:$I,2,0)</f>
        <v>0</v>
      </c>
      <c r="J23" s="45">
        <f>IF($B23&lt;&gt;0,VLOOKUP($B23,勞健金額查詢!$N:$O,2,1),0)</f>
        <v>0</v>
      </c>
      <c r="K23" s="46">
        <f>VLOOKUP($J23,勞健金額查詢!$O:$P,2,0)</f>
        <v>0</v>
      </c>
      <c r="L23" s="47">
        <f t="shared" si="3"/>
        <v>0</v>
      </c>
      <c r="M23" s="48">
        <f t="shared" si="4"/>
        <v>0</v>
      </c>
    </row>
    <row r="24" spans="1:13" ht="28.5" customHeight="1">
      <c r="A24" s="36"/>
      <c r="B24" s="50"/>
      <c r="C24" s="41">
        <f>IF($B24&lt;&gt;0,VLOOKUP($B24,勞健金額查詢!$B:$C,2,1),0)</f>
        <v>0</v>
      </c>
      <c r="D24" s="42">
        <f>VLOOKUP($C24,勞健金額查詢!$C:$D,2,0)</f>
        <v>0</v>
      </c>
      <c r="E24" s="43">
        <f t="shared" si="0"/>
        <v>0</v>
      </c>
      <c r="F24" s="42">
        <f t="shared" si="1"/>
        <v>0</v>
      </c>
      <c r="G24" s="44">
        <f t="shared" si="2"/>
        <v>0</v>
      </c>
      <c r="H24" s="45">
        <f>IF($B24&lt;&gt;0,VLOOKUP($B24,勞健金額查詢!$G:$H,2,1),0)</f>
        <v>0</v>
      </c>
      <c r="I24" s="46">
        <f>VLOOKUP($H24,勞健金額查詢!$H:$I,2,0)</f>
        <v>0</v>
      </c>
      <c r="J24" s="45">
        <f>IF($B24&lt;&gt;0,VLOOKUP($B24,勞健金額查詢!$N:$O,2,1),0)</f>
        <v>0</v>
      </c>
      <c r="K24" s="46">
        <f>VLOOKUP($J24,勞健金額查詢!$O:$P,2,0)</f>
        <v>0</v>
      </c>
      <c r="L24" s="47">
        <f t="shared" si="3"/>
        <v>0</v>
      </c>
      <c r="M24" s="48">
        <f t="shared" si="4"/>
        <v>0</v>
      </c>
    </row>
    <row r="25" spans="1:13" ht="28.5" customHeight="1">
      <c r="A25" s="36"/>
      <c r="B25" s="50"/>
      <c r="C25" s="41">
        <f>IF($B25&lt;&gt;0,VLOOKUP($B25,勞健金額查詢!$B:$C,2,1),0)</f>
        <v>0</v>
      </c>
      <c r="D25" s="42">
        <f>VLOOKUP($C25,勞健金額查詢!$C:$D,2,0)</f>
        <v>0</v>
      </c>
      <c r="E25" s="43">
        <f t="shared" si="0"/>
        <v>0</v>
      </c>
      <c r="F25" s="42">
        <f t="shared" si="1"/>
        <v>0</v>
      </c>
      <c r="G25" s="44">
        <f t="shared" si="2"/>
        <v>0</v>
      </c>
      <c r="H25" s="45">
        <f>IF($B25&lt;&gt;0,VLOOKUP($B25,勞健金額查詢!$G:$H,2,1),0)</f>
        <v>0</v>
      </c>
      <c r="I25" s="46">
        <f>VLOOKUP($H25,勞健金額查詢!$H:$I,2,0)</f>
        <v>0</v>
      </c>
      <c r="J25" s="45">
        <f>IF($B25&lt;&gt;0,VLOOKUP($B25,勞健金額查詢!$N:$O,2,1),0)</f>
        <v>0</v>
      </c>
      <c r="K25" s="46">
        <f>VLOOKUP($J25,勞健金額查詢!$O:$P,2,0)</f>
        <v>0</v>
      </c>
      <c r="L25" s="47">
        <f t="shared" si="3"/>
        <v>0</v>
      </c>
      <c r="M25" s="48">
        <f t="shared" si="4"/>
        <v>0</v>
      </c>
    </row>
    <row r="26" spans="1:13" ht="28.5" customHeight="1">
      <c r="A26" s="36"/>
      <c r="B26" s="50"/>
      <c r="C26" s="41">
        <f>IF($B26&lt;&gt;0,VLOOKUP($B26,勞健金額查詢!$B:$C,2,1),0)</f>
        <v>0</v>
      </c>
      <c r="D26" s="42">
        <f>VLOOKUP($C26,勞健金額查詢!$C:$D,2,0)</f>
        <v>0</v>
      </c>
      <c r="E26" s="43">
        <f t="shared" si="0"/>
        <v>0</v>
      </c>
      <c r="F26" s="42">
        <f t="shared" si="1"/>
        <v>0</v>
      </c>
      <c r="G26" s="44">
        <f t="shared" si="2"/>
        <v>0</v>
      </c>
      <c r="H26" s="45">
        <f>IF($B26&lt;&gt;0,VLOOKUP($B26,勞健金額查詢!$G:$H,2,1),0)</f>
        <v>0</v>
      </c>
      <c r="I26" s="46">
        <f>VLOOKUP($H26,勞健金額查詢!$H:$I,2,0)</f>
        <v>0</v>
      </c>
      <c r="J26" s="45">
        <f>IF($B26&lt;&gt;0,VLOOKUP($B26,勞健金額查詢!$N:$O,2,1),0)</f>
        <v>0</v>
      </c>
      <c r="K26" s="46">
        <f>VLOOKUP($J26,勞健金額查詢!$O:$P,2,0)</f>
        <v>0</v>
      </c>
      <c r="L26" s="47">
        <f t="shared" si="3"/>
        <v>0</v>
      </c>
      <c r="M26" s="48">
        <f t="shared" si="4"/>
        <v>0</v>
      </c>
    </row>
    <row r="27" spans="1:13" ht="28.5" customHeight="1">
      <c r="A27" s="36"/>
      <c r="B27" s="50"/>
      <c r="C27" s="41">
        <f>IF($B27&lt;&gt;0,VLOOKUP($B27,勞健金額查詢!$B:$C,2,1),0)</f>
        <v>0</v>
      </c>
      <c r="D27" s="42">
        <f>VLOOKUP($C27,勞健金額查詢!$C:$D,2,0)</f>
        <v>0</v>
      </c>
      <c r="E27" s="43">
        <f t="shared" si="0"/>
        <v>0</v>
      </c>
      <c r="F27" s="42">
        <f t="shared" si="1"/>
        <v>0</v>
      </c>
      <c r="G27" s="44">
        <f t="shared" si="2"/>
        <v>0</v>
      </c>
      <c r="H27" s="45">
        <f>IF($B27&lt;&gt;0,VLOOKUP($B27,勞健金額查詢!$G:$H,2,1),0)</f>
        <v>0</v>
      </c>
      <c r="I27" s="46">
        <f>VLOOKUP($H27,勞健金額查詢!$H:$I,2,0)</f>
        <v>0</v>
      </c>
      <c r="J27" s="45">
        <f>IF($B27&lt;&gt;0,VLOOKUP($B27,勞健金額查詢!$N:$O,2,1),0)</f>
        <v>0</v>
      </c>
      <c r="K27" s="46">
        <f>VLOOKUP($J27,勞健金額查詢!$O:$P,2,0)</f>
        <v>0</v>
      </c>
      <c r="L27" s="47">
        <f t="shared" si="3"/>
        <v>0</v>
      </c>
      <c r="M27" s="48">
        <f t="shared" si="4"/>
        <v>0</v>
      </c>
    </row>
    <row r="28" spans="1:13" ht="28.5" customHeight="1">
      <c r="A28" s="36"/>
      <c r="B28" s="50"/>
      <c r="C28" s="41">
        <f>IF($B28&lt;&gt;0,VLOOKUP($B28,勞健金額查詢!$B:$C,2,1),0)</f>
        <v>0</v>
      </c>
      <c r="D28" s="42">
        <f>VLOOKUP($C28,勞健金額查詢!$C:$D,2,0)</f>
        <v>0</v>
      </c>
      <c r="E28" s="43">
        <f t="shared" si="0"/>
        <v>0</v>
      </c>
      <c r="F28" s="42">
        <f t="shared" si="1"/>
        <v>0</v>
      </c>
      <c r="G28" s="44">
        <f t="shared" si="2"/>
        <v>0</v>
      </c>
      <c r="H28" s="45">
        <f>IF($B28&lt;&gt;0,VLOOKUP($B28,勞健金額查詢!$G:$H,2,1),0)</f>
        <v>0</v>
      </c>
      <c r="I28" s="46">
        <f>VLOOKUP($H28,勞健金額查詢!$H:$I,2,0)</f>
        <v>0</v>
      </c>
      <c r="J28" s="45">
        <f>IF($B28&lt;&gt;0,VLOOKUP($B28,勞健金額查詢!$N:$O,2,1),0)</f>
        <v>0</v>
      </c>
      <c r="K28" s="46">
        <f>VLOOKUP($J28,勞健金額查詢!$O:$P,2,0)</f>
        <v>0</v>
      </c>
      <c r="L28" s="47">
        <f t="shared" si="3"/>
        <v>0</v>
      </c>
      <c r="M28" s="48">
        <f t="shared" si="4"/>
        <v>0</v>
      </c>
    </row>
    <row r="29" spans="1:13" ht="28.5" customHeight="1">
      <c r="A29" s="36"/>
      <c r="B29" s="50"/>
      <c r="C29" s="41">
        <f>IF($B29&lt;&gt;0,VLOOKUP($B29,勞健金額查詢!$B:$C,2,1),0)</f>
        <v>0</v>
      </c>
      <c r="D29" s="42">
        <f>VLOOKUP($C29,勞健金額查詢!$C:$D,2,0)</f>
        <v>0</v>
      </c>
      <c r="E29" s="43">
        <f t="shared" si="0"/>
        <v>0</v>
      </c>
      <c r="F29" s="42">
        <f t="shared" si="1"/>
        <v>0</v>
      </c>
      <c r="G29" s="44">
        <f t="shared" si="2"/>
        <v>0</v>
      </c>
      <c r="H29" s="45">
        <f>IF($B29&lt;&gt;0,VLOOKUP($B29,勞健金額查詢!$G:$H,2,1),0)</f>
        <v>0</v>
      </c>
      <c r="I29" s="46">
        <f>VLOOKUP($H29,勞健金額查詢!$H:$I,2,0)</f>
        <v>0</v>
      </c>
      <c r="J29" s="45">
        <f>IF($B29&lt;&gt;0,VLOOKUP($B29,勞健金額查詢!$N:$O,2,1),0)</f>
        <v>0</v>
      </c>
      <c r="K29" s="46">
        <f>VLOOKUP($J29,勞健金額查詢!$O:$P,2,0)</f>
        <v>0</v>
      </c>
      <c r="L29" s="47">
        <f t="shared" si="3"/>
        <v>0</v>
      </c>
      <c r="M29" s="48">
        <f t="shared" si="4"/>
        <v>0</v>
      </c>
    </row>
    <row r="30" spans="1:13" ht="28.5" customHeight="1">
      <c r="A30" s="36"/>
      <c r="B30" s="50"/>
      <c r="C30" s="41">
        <f>IF($B30&lt;&gt;0,VLOOKUP($B30,勞健金額查詢!$B:$C,2,1),0)</f>
        <v>0</v>
      </c>
      <c r="D30" s="42">
        <f>VLOOKUP($C30,勞健金額查詢!$C:$D,2,0)</f>
        <v>0</v>
      </c>
      <c r="E30" s="43">
        <f t="shared" si="0"/>
        <v>0</v>
      </c>
      <c r="F30" s="42">
        <f t="shared" si="1"/>
        <v>0</v>
      </c>
      <c r="G30" s="44">
        <f t="shared" si="2"/>
        <v>0</v>
      </c>
      <c r="H30" s="45">
        <f>IF($B30&lt;&gt;0,VLOOKUP($B30,勞健金額查詢!$G:$H,2,1),0)</f>
        <v>0</v>
      </c>
      <c r="I30" s="46">
        <f>VLOOKUP($H30,勞健金額查詢!$H:$I,2,0)</f>
        <v>0</v>
      </c>
      <c r="J30" s="45">
        <f>IF($B30&lt;&gt;0,VLOOKUP($B30,勞健金額查詢!$N:$O,2,1),0)</f>
        <v>0</v>
      </c>
      <c r="K30" s="46">
        <f>VLOOKUP($J30,勞健金額查詢!$O:$P,2,0)</f>
        <v>0</v>
      </c>
      <c r="L30" s="47">
        <f t="shared" si="3"/>
        <v>0</v>
      </c>
      <c r="M30" s="48">
        <f t="shared" si="4"/>
        <v>0</v>
      </c>
    </row>
    <row r="31" spans="1:13" ht="28.5" customHeight="1">
      <c r="A31" s="36"/>
      <c r="B31" s="50"/>
      <c r="C31" s="41">
        <f>IF($B31&lt;&gt;0,VLOOKUP($B31,勞健金額查詢!$B:$C,2,1),0)</f>
        <v>0</v>
      </c>
      <c r="D31" s="42">
        <f>VLOOKUP($C31,勞健金額查詢!$C:$D,2,0)</f>
        <v>0</v>
      </c>
      <c r="E31" s="43">
        <f t="shared" si="0"/>
        <v>0</v>
      </c>
      <c r="F31" s="42">
        <f t="shared" si="1"/>
        <v>0</v>
      </c>
      <c r="G31" s="44">
        <f t="shared" si="2"/>
        <v>0</v>
      </c>
      <c r="H31" s="45">
        <f>IF($B31&lt;&gt;0,VLOOKUP($B31,勞健金額查詢!$G:$H,2,1),0)</f>
        <v>0</v>
      </c>
      <c r="I31" s="46">
        <f>VLOOKUP($H31,勞健金額查詢!$H:$I,2,0)</f>
        <v>0</v>
      </c>
      <c r="J31" s="45">
        <f>IF($B31&lt;&gt;0,VLOOKUP($B31,勞健金額查詢!$N:$O,2,1),0)</f>
        <v>0</v>
      </c>
      <c r="K31" s="46">
        <f>VLOOKUP($J31,勞健金額查詢!$O:$P,2,0)</f>
        <v>0</v>
      </c>
      <c r="L31" s="47">
        <f t="shared" si="3"/>
        <v>0</v>
      </c>
      <c r="M31" s="48">
        <f t="shared" si="4"/>
        <v>0</v>
      </c>
    </row>
    <row r="32" spans="1:13" ht="28.5" customHeight="1">
      <c r="A32" s="36"/>
      <c r="B32" s="50"/>
      <c r="C32" s="41">
        <f>IF($B32&lt;&gt;0,VLOOKUP($B32,勞健金額查詢!$B:$C,2,1),0)</f>
        <v>0</v>
      </c>
      <c r="D32" s="42">
        <f>VLOOKUP($C32,勞健金額查詢!$C:$D,2,0)</f>
        <v>0</v>
      </c>
      <c r="E32" s="43">
        <f t="shared" si="0"/>
        <v>0</v>
      </c>
      <c r="F32" s="42">
        <f t="shared" si="1"/>
        <v>0</v>
      </c>
      <c r="G32" s="44">
        <f t="shared" si="2"/>
        <v>0</v>
      </c>
      <c r="H32" s="45">
        <f>IF($B32&lt;&gt;0,VLOOKUP($B32,勞健金額查詢!$G:$H,2,1),0)</f>
        <v>0</v>
      </c>
      <c r="I32" s="46">
        <f>VLOOKUP($H32,勞健金額查詢!$H:$I,2,0)</f>
        <v>0</v>
      </c>
      <c r="J32" s="45">
        <f>IF($B32&lt;&gt;0,VLOOKUP($B32,勞健金額查詢!$N:$O,2,1),0)</f>
        <v>0</v>
      </c>
      <c r="K32" s="46">
        <f>VLOOKUP($J32,勞健金額查詢!$O:$P,2,0)</f>
        <v>0</v>
      </c>
      <c r="L32" s="47">
        <f t="shared" si="3"/>
        <v>0</v>
      </c>
      <c r="M32" s="48">
        <f t="shared" si="4"/>
        <v>0</v>
      </c>
    </row>
    <row r="33" spans="1:13" ht="28.5" customHeight="1">
      <c r="A33" s="36"/>
      <c r="B33" s="50"/>
      <c r="C33" s="41">
        <f>IF($B33&lt;&gt;0,VLOOKUP($B33,勞健金額查詢!$B:$C,2,1),0)</f>
        <v>0</v>
      </c>
      <c r="D33" s="42">
        <f>VLOOKUP($C33,勞健金額查詢!$C:$D,2,0)</f>
        <v>0</v>
      </c>
      <c r="E33" s="43">
        <f t="shared" si="0"/>
        <v>0</v>
      </c>
      <c r="F33" s="42">
        <f t="shared" si="1"/>
        <v>0</v>
      </c>
      <c r="G33" s="44">
        <f t="shared" si="2"/>
        <v>0</v>
      </c>
      <c r="H33" s="45">
        <f>IF($B33&lt;&gt;0,VLOOKUP($B33,勞健金額查詢!$G:$H,2,1),0)</f>
        <v>0</v>
      </c>
      <c r="I33" s="46">
        <f>VLOOKUP($H33,勞健金額查詢!$H:$I,2,0)</f>
        <v>0</v>
      </c>
      <c r="J33" s="45">
        <f>IF($B33&lt;&gt;0,VLOOKUP($B33,勞健金額查詢!$N:$O,2,1),0)</f>
        <v>0</v>
      </c>
      <c r="K33" s="46">
        <f>VLOOKUP($J33,勞健金額查詢!$O:$P,2,0)</f>
        <v>0</v>
      </c>
      <c r="L33" s="47">
        <f t="shared" si="3"/>
        <v>0</v>
      </c>
      <c r="M33" s="48">
        <f t="shared" si="4"/>
        <v>0</v>
      </c>
    </row>
    <row r="34" spans="1:13" ht="28.5" customHeight="1">
      <c r="A34" s="36"/>
      <c r="B34" s="50"/>
      <c r="C34" s="41">
        <f>IF($B34&lt;&gt;0,VLOOKUP($B34,勞健金額查詢!$B:$C,2,1),0)</f>
        <v>0</v>
      </c>
      <c r="D34" s="42">
        <f>VLOOKUP($C34,勞健金額查詢!$C:$D,2,0)</f>
        <v>0</v>
      </c>
      <c r="E34" s="43">
        <f t="shared" si="0"/>
        <v>0</v>
      </c>
      <c r="F34" s="42">
        <f t="shared" si="1"/>
        <v>0</v>
      </c>
      <c r="G34" s="44">
        <f t="shared" si="2"/>
        <v>0</v>
      </c>
      <c r="H34" s="45">
        <f>IF($B34&lt;&gt;0,VLOOKUP($B34,勞健金額查詢!$G:$H,2,1),0)</f>
        <v>0</v>
      </c>
      <c r="I34" s="46">
        <f>VLOOKUP($H34,勞健金額查詢!$H:$I,2,0)</f>
        <v>0</v>
      </c>
      <c r="J34" s="45">
        <f>IF($B34&lt;&gt;0,VLOOKUP($B34,勞健金額查詢!$N:$O,2,1),0)</f>
        <v>0</v>
      </c>
      <c r="K34" s="46">
        <f>VLOOKUP($J34,勞健金額查詢!$O:$P,2,0)</f>
        <v>0</v>
      </c>
      <c r="L34" s="47">
        <f t="shared" si="3"/>
        <v>0</v>
      </c>
      <c r="M34" s="48">
        <f t="shared" si="4"/>
        <v>0</v>
      </c>
    </row>
    <row r="35" spans="1:13" ht="28.5" customHeight="1">
      <c r="A35" s="36"/>
      <c r="B35" s="50"/>
      <c r="C35" s="41">
        <f>IF($B35&lt;&gt;0,VLOOKUP($B35,勞健金額查詢!$B:$C,2,1),0)</f>
        <v>0</v>
      </c>
      <c r="D35" s="42">
        <f>VLOOKUP($C35,勞健金額查詢!$C:$D,2,0)</f>
        <v>0</v>
      </c>
      <c r="E35" s="43">
        <f t="shared" si="0"/>
        <v>0</v>
      </c>
      <c r="F35" s="42">
        <f t="shared" si="1"/>
        <v>0</v>
      </c>
      <c r="G35" s="44">
        <f t="shared" si="2"/>
        <v>0</v>
      </c>
      <c r="H35" s="45">
        <f>IF($B35&lt;&gt;0,VLOOKUP($B35,勞健金額查詢!$G:$H,2,1),0)</f>
        <v>0</v>
      </c>
      <c r="I35" s="46">
        <f>VLOOKUP($H35,勞健金額查詢!$H:$I,2,0)</f>
        <v>0</v>
      </c>
      <c r="J35" s="45">
        <f>IF($B35&lt;&gt;0,VLOOKUP($B35,勞健金額查詢!$N:$O,2,1),0)</f>
        <v>0</v>
      </c>
      <c r="K35" s="46">
        <f>VLOOKUP($J35,勞健金額查詢!$O:$P,2,0)</f>
        <v>0</v>
      </c>
      <c r="L35" s="47">
        <f t="shared" si="3"/>
        <v>0</v>
      </c>
      <c r="M35" s="48">
        <f t="shared" si="4"/>
        <v>0</v>
      </c>
    </row>
    <row r="36" spans="1:13" ht="28.5" customHeight="1">
      <c r="A36" s="36"/>
      <c r="B36" s="50"/>
      <c r="C36" s="41">
        <f>IF($B36&lt;&gt;0,VLOOKUP($B36,勞健金額查詢!$B:$C,2,1),0)</f>
        <v>0</v>
      </c>
      <c r="D36" s="42">
        <f>VLOOKUP($C36,勞健金額查詢!$C:$D,2,0)</f>
        <v>0</v>
      </c>
      <c r="E36" s="43">
        <f t="shared" si="0"/>
        <v>0</v>
      </c>
      <c r="F36" s="42">
        <f t="shared" si="1"/>
        <v>0</v>
      </c>
      <c r="G36" s="44">
        <f t="shared" si="2"/>
        <v>0</v>
      </c>
      <c r="H36" s="45">
        <f>IF($B36&lt;&gt;0,VLOOKUP($B36,勞健金額查詢!$G:$H,2,1),0)</f>
        <v>0</v>
      </c>
      <c r="I36" s="46">
        <f>VLOOKUP($H36,勞健金額查詢!$H:$I,2,0)</f>
        <v>0</v>
      </c>
      <c r="J36" s="45">
        <f>IF($B36&lt;&gt;0,VLOOKUP($B36,勞健金額查詢!$N:$O,2,1),0)</f>
        <v>0</v>
      </c>
      <c r="K36" s="46">
        <f>VLOOKUP($J36,勞健金額查詢!$O:$P,2,0)</f>
        <v>0</v>
      </c>
      <c r="L36" s="47">
        <f t="shared" si="3"/>
        <v>0</v>
      </c>
      <c r="M36" s="48">
        <f t="shared" si="4"/>
        <v>0</v>
      </c>
    </row>
    <row r="37" spans="1:13" ht="28.5" customHeight="1">
      <c r="A37" s="36"/>
      <c r="B37" s="50"/>
      <c r="C37" s="41">
        <f>IF($B37&lt;&gt;0,VLOOKUP($B37,勞健金額查詢!$B:$C,2,1),0)</f>
        <v>0</v>
      </c>
      <c r="D37" s="42">
        <f>VLOOKUP($C37,勞健金額查詢!$C:$D,2,0)</f>
        <v>0</v>
      </c>
      <c r="E37" s="43">
        <f t="shared" si="0"/>
        <v>0</v>
      </c>
      <c r="F37" s="42">
        <f t="shared" si="1"/>
        <v>0</v>
      </c>
      <c r="G37" s="44">
        <f t="shared" si="2"/>
        <v>0</v>
      </c>
      <c r="H37" s="45">
        <f>IF($B37&lt;&gt;0,VLOOKUP($B37,勞健金額查詢!$G:$H,2,1),0)</f>
        <v>0</v>
      </c>
      <c r="I37" s="46">
        <f>VLOOKUP($H37,勞健金額查詢!$H:$I,2,0)</f>
        <v>0</v>
      </c>
      <c r="J37" s="45">
        <f>IF($B37&lt;&gt;0,VLOOKUP($B37,勞健金額查詢!$N:$O,2,1),0)</f>
        <v>0</v>
      </c>
      <c r="K37" s="46">
        <f>VLOOKUP($J37,勞健金額查詢!$O:$P,2,0)</f>
        <v>0</v>
      </c>
      <c r="L37" s="47">
        <f t="shared" si="3"/>
        <v>0</v>
      </c>
      <c r="M37" s="48">
        <f t="shared" si="4"/>
        <v>0</v>
      </c>
    </row>
    <row r="38" spans="1:13" ht="28.5" customHeight="1">
      <c r="A38" s="36"/>
      <c r="B38" s="50"/>
      <c r="C38" s="41">
        <f>IF($B38&lt;&gt;0,VLOOKUP($B38,勞健金額查詢!$B:$C,2,1),0)</f>
        <v>0</v>
      </c>
      <c r="D38" s="42">
        <f>VLOOKUP($C38,勞健金額查詢!$C:$D,2,0)</f>
        <v>0</v>
      </c>
      <c r="E38" s="43">
        <f t="shared" si="0"/>
        <v>0</v>
      </c>
      <c r="F38" s="42">
        <f t="shared" si="1"/>
        <v>0</v>
      </c>
      <c r="G38" s="44">
        <f t="shared" si="2"/>
        <v>0</v>
      </c>
      <c r="H38" s="45">
        <f>IF($B38&lt;&gt;0,VLOOKUP($B38,勞健金額查詢!$G:$H,2,1),0)</f>
        <v>0</v>
      </c>
      <c r="I38" s="46">
        <f>VLOOKUP($H38,勞健金額查詢!$H:$I,2,0)</f>
        <v>0</v>
      </c>
      <c r="J38" s="45">
        <f>IF($B38&lt;&gt;0,VLOOKUP($B38,勞健金額查詢!$N:$O,2,1),0)</f>
        <v>0</v>
      </c>
      <c r="K38" s="46">
        <f>VLOOKUP($J38,勞健金額查詢!$O:$P,2,0)</f>
        <v>0</v>
      </c>
      <c r="L38" s="47">
        <f t="shared" si="3"/>
        <v>0</v>
      </c>
      <c r="M38" s="48">
        <f t="shared" si="4"/>
        <v>0</v>
      </c>
    </row>
    <row r="39" spans="1:13" ht="28.5" customHeight="1">
      <c r="A39" s="36"/>
      <c r="B39" s="50"/>
      <c r="C39" s="41">
        <f>IF($B39&lt;&gt;0,VLOOKUP($B39,勞健金額查詢!$B:$C,2,1),0)</f>
        <v>0</v>
      </c>
      <c r="D39" s="42">
        <f>VLOOKUP($C39,勞健金額查詢!$C:$D,2,0)</f>
        <v>0</v>
      </c>
      <c r="E39" s="43">
        <f t="shared" si="0"/>
        <v>0</v>
      </c>
      <c r="F39" s="42">
        <f t="shared" si="1"/>
        <v>0</v>
      </c>
      <c r="G39" s="44">
        <f t="shared" si="2"/>
        <v>0</v>
      </c>
      <c r="H39" s="45">
        <f>IF($B39&lt;&gt;0,VLOOKUP($B39,勞健金額查詢!$G:$H,2,1),0)</f>
        <v>0</v>
      </c>
      <c r="I39" s="46">
        <f>VLOOKUP($H39,勞健金額查詢!$H:$I,2,0)</f>
        <v>0</v>
      </c>
      <c r="J39" s="45">
        <f>IF($B39&lt;&gt;0,VLOOKUP($B39,勞健金額查詢!$N:$O,2,1),0)</f>
        <v>0</v>
      </c>
      <c r="K39" s="46">
        <f>VLOOKUP($J39,勞健金額查詢!$O:$P,2,0)</f>
        <v>0</v>
      </c>
      <c r="L39" s="47">
        <f t="shared" si="3"/>
        <v>0</v>
      </c>
      <c r="M39" s="48">
        <f t="shared" si="4"/>
        <v>0</v>
      </c>
    </row>
    <row r="40" spans="1:13" ht="28.5" customHeight="1">
      <c r="A40" s="36"/>
      <c r="B40" s="50"/>
      <c r="C40" s="41">
        <f>IF($B40&lt;&gt;0,VLOOKUP($B40,勞健金額查詢!$B:$C,2,1),0)</f>
        <v>0</v>
      </c>
      <c r="D40" s="42">
        <f>VLOOKUP($C40,勞健金額查詢!$C:$D,2,0)</f>
        <v>0</v>
      </c>
      <c r="E40" s="43">
        <f t="shared" si="0"/>
        <v>0</v>
      </c>
      <c r="F40" s="42">
        <f t="shared" si="1"/>
        <v>0</v>
      </c>
      <c r="G40" s="44">
        <f t="shared" si="2"/>
        <v>0</v>
      </c>
      <c r="H40" s="45">
        <f>IF($B40&lt;&gt;0,VLOOKUP($B40,勞健金額查詢!$G:$H,2,1),0)</f>
        <v>0</v>
      </c>
      <c r="I40" s="46">
        <f>VLOOKUP($H40,勞健金額查詢!$H:$I,2,0)</f>
        <v>0</v>
      </c>
      <c r="J40" s="45">
        <f>IF($B40&lt;&gt;0,VLOOKUP($B40,勞健金額查詢!$N:$O,2,1),0)</f>
        <v>0</v>
      </c>
      <c r="K40" s="46">
        <f>VLOOKUP($J40,勞健金額查詢!$O:$P,2,0)</f>
        <v>0</v>
      </c>
      <c r="L40" s="47">
        <f t="shared" si="3"/>
        <v>0</v>
      </c>
      <c r="M40" s="48">
        <f t="shared" si="4"/>
        <v>0</v>
      </c>
    </row>
    <row r="41" spans="1:13" ht="28.5" customHeight="1">
      <c r="A41" s="36"/>
      <c r="B41" s="50"/>
      <c r="C41" s="41">
        <f>IF($B41&lt;&gt;0,VLOOKUP($B41,勞健金額查詢!$B:$C,2,1),0)</f>
        <v>0</v>
      </c>
      <c r="D41" s="42">
        <f>VLOOKUP($C41,勞健金額查詢!$C:$D,2,0)</f>
        <v>0</v>
      </c>
      <c r="E41" s="43">
        <f t="shared" si="0"/>
        <v>0</v>
      </c>
      <c r="F41" s="42">
        <f t="shared" si="1"/>
        <v>0</v>
      </c>
      <c r="G41" s="44">
        <f t="shared" si="2"/>
        <v>0</v>
      </c>
      <c r="H41" s="45">
        <f>IF($B41&lt;&gt;0,VLOOKUP($B41,勞健金額查詢!$G:$H,2,1),0)</f>
        <v>0</v>
      </c>
      <c r="I41" s="46">
        <f>VLOOKUP($H41,勞健金額查詢!$H:$I,2,0)</f>
        <v>0</v>
      </c>
      <c r="J41" s="45">
        <f>IF($B41&lt;&gt;0,VLOOKUP($B41,勞健金額查詢!$N:$O,2,1),0)</f>
        <v>0</v>
      </c>
      <c r="K41" s="46">
        <f>VLOOKUP($J41,勞健金額查詢!$O:$P,2,0)</f>
        <v>0</v>
      </c>
      <c r="L41" s="47">
        <f t="shared" si="3"/>
        <v>0</v>
      </c>
      <c r="M41" s="48">
        <f t="shared" si="4"/>
        <v>0</v>
      </c>
    </row>
    <row r="42" spans="1:13" ht="28.5" customHeight="1">
      <c r="A42" s="36"/>
      <c r="B42" s="50"/>
      <c r="C42" s="41">
        <f>IF($B42&lt;&gt;0,VLOOKUP($B42,勞健金額查詢!$B:$C,2,1),0)</f>
        <v>0</v>
      </c>
      <c r="D42" s="42">
        <f>VLOOKUP($C42,勞健金額查詢!$C:$D,2,0)</f>
        <v>0</v>
      </c>
      <c r="E42" s="43">
        <f t="shared" si="0"/>
        <v>0</v>
      </c>
      <c r="F42" s="42">
        <f t="shared" si="1"/>
        <v>0</v>
      </c>
      <c r="G42" s="44">
        <f t="shared" si="2"/>
        <v>0</v>
      </c>
      <c r="H42" s="45">
        <f>IF($B42&lt;&gt;0,VLOOKUP($B42,勞健金額查詢!$G:$H,2,1),0)</f>
        <v>0</v>
      </c>
      <c r="I42" s="46">
        <f>VLOOKUP($H42,勞健金額查詢!$H:$I,2,0)</f>
        <v>0</v>
      </c>
      <c r="J42" s="45">
        <f>IF($B42&lt;&gt;0,VLOOKUP($B42,勞健金額查詢!$N:$O,2,1),0)</f>
        <v>0</v>
      </c>
      <c r="K42" s="46">
        <f>VLOOKUP($J42,勞健金額查詢!$O:$P,2,0)</f>
        <v>0</v>
      </c>
      <c r="L42" s="47">
        <f t="shared" si="3"/>
        <v>0</v>
      </c>
      <c r="M42" s="48">
        <f t="shared" si="4"/>
        <v>0</v>
      </c>
    </row>
    <row r="43" spans="1:13" ht="28.5" customHeight="1">
      <c r="A43" s="36"/>
      <c r="B43" s="50"/>
      <c r="C43" s="41">
        <f>IF($B43&lt;&gt;0,VLOOKUP($B43,勞健金額查詢!$B:$C,2,1),0)</f>
        <v>0</v>
      </c>
      <c r="D43" s="42">
        <f>VLOOKUP($C43,勞健金額查詢!$C:$D,2,0)</f>
        <v>0</v>
      </c>
      <c r="E43" s="43">
        <f t="shared" si="0"/>
        <v>0</v>
      </c>
      <c r="F43" s="42">
        <f t="shared" si="1"/>
        <v>0</v>
      </c>
      <c r="G43" s="44">
        <f t="shared" si="2"/>
        <v>0</v>
      </c>
      <c r="H43" s="45">
        <f>IF($B43&lt;&gt;0,VLOOKUP($B43,勞健金額查詢!$G:$H,2,1),0)</f>
        <v>0</v>
      </c>
      <c r="I43" s="46">
        <f>VLOOKUP($H43,勞健金額查詢!$H:$I,2,0)</f>
        <v>0</v>
      </c>
      <c r="J43" s="45">
        <f>IF($B43&lt;&gt;0,VLOOKUP($B43,勞健金額查詢!$N:$O,2,1),0)</f>
        <v>0</v>
      </c>
      <c r="K43" s="46">
        <f>VLOOKUP($J43,勞健金額查詢!$O:$P,2,0)</f>
        <v>0</v>
      </c>
      <c r="L43" s="47">
        <f t="shared" si="3"/>
        <v>0</v>
      </c>
      <c r="M43" s="48">
        <f t="shared" si="4"/>
        <v>0</v>
      </c>
    </row>
    <row r="44" spans="1:13" ht="28.5" customHeight="1">
      <c r="A44" s="36"/>
      <c r="B44" s="50"/>
      <c r="C44" s="41">
        <f>IF($B44&lt;&gt;0,VLOOKUP($B44,勞健金額查詢!$B:$C,2,1),0)</f>
        <v>0</v>
      </c>
      <c r="D44" s="42">
        <f>VLOOKUP($C44,勞健金額查詢!$C:$D,2,0)</f>
        <v>0</v>
      </c>
      <c r="E44" s="43">
        <f t="shared" si="0"/>
        <v>0</v>
      </c>
      <c r="F44" s="42">
        <f t="shared" si="1"/>
        <v>0</v>
      </c>
      <c r="G44" s="44">
        <f t="shared" si="2"/>
        <v>0</v>
      </c>
      <c r="H44" s="45">
        <f>IF($B44&lt;&gt;0,VLOOKUP($B44,勞健金額查詢!$G:$H,2,1),0)</f>
        <v>0</v>
      </c>
      <c r="I44" s="46">
        <f>VLOOKUP($H44,勞健金額查詢!$H:$I,2,0)</f>
        <v>0</v>
      </c>
      <c r="J44" s="45">
        <f>IF($B44&lt;&gt;0,VLOOKUP($B44,勞健金額查詢!$N:$O,2,1),0)</f>
        <v>0</v>
      </c>
      <c r="K44" s="46">
        <f>VLOOKUP($J44,勞健金額查詢!$O:$P,2,0)</f>
        <v>0</v>
      </c>
      <c r="L44" s="47">
        <f t="shared" si="3"/>
        <v>0</v>
      </c>
      <c r="M44" s="48">
        <f t="shared" si="4"/>
        <v>0</v>
      </c>
    </row>
    <row r="45" spans="1:13" ht="28.5" customHeight="1">
      <c r="A45" s="36"/>
      <c r="B45" s="50"/>
      <c r="C45" s="41">
        <f>IF($B45&lt;&gt;0,VLOOKUP($B45,勞健金額查詢!$B:$C,2,1),0)</f>
        <v>0</v>
      </c>
      <c r="D45" s="42">
        <f>VLOOKUP($C45,勞健金額查詢!$C:$D,2,0)</f>
        <v>0</v>
      </c>
      <c r="E45" s="43">
        <f t="shared" si="0"/>
        <v>0</v>
      </c>
      <c r="F45" s="42">
        <f t="shared" si="1"/>
        <v>0</v>
      </c>
      <c r="G45" s="44">
        <f t="shared" si="2"/>
        <v>0</v>
      </c>
      <c r="H45" s="45">
        <f>IF($B45&lt;&gt;0,VLOOKUP($B45,勞健金額查詢!$G:$H,2,1),0)</f>
        <v>0</v>
      </c>
      <c r="I45" s="46">
        <f>VLOOKUP($H45,勞健金額查詢!$H:$I,2,0)</f>
        <v>0</v>
      </c>
      <c r="J45" s="45">
        <f>IF($B45&lt;&gt;0,VLOOKUP($B45,勞健金額查詢!$N:$O,2,1),0)</f>
        <v>0</v>
      </c>
      <c r="K45" s="46">
        <f>VLOOKUP($J45,勞健金額查詢!$O:$P,2,0)</f>
        <v>0</v>
      </c>
      <c r="L45" s="47">
        <f t="shared" si="3"/>
        <v>0</v>
      </c>
      <c r="M45" s="48">
        <f t="shared" si="4"/>
        <v>0</v>
      </c>
    </row>
    <row r="46" spans="1:13" ht="28.5" customHeight="1">
      <c r="A46" s="36"/>
      <c r="B46" s="50"/>
      <c r="C46" s="41">
        <f>IF($B46&lt;&gt;0,VLOOKUP($B46,勞健金額查詢!$B:$C,2,1),0)</f>
        <v>0</v>
      </c>
      <c r="D46" s="42">
        <f>VLOOKUP($C46,勞健金額查詢!$C:$D,2,0)</f>
        <v>0</v>
      </c>
      <c r="E46" s="43">
        <f t="shared" si="0"/>
        <v>0</v>
      </c>
      <c r="F46" s="42">
        <f t="shared" si="1"/>
        <v>0</v>
      </c>
      <c r="G46" s="44">
        <f t="shared" si="2"/>
        <v>0</v>
      </c>
      <c r="H46" s="45">
        <f>IF($B46&lt;&gt;0,VLOOKUP($B46,勞健金額查詢!$G:$H,2,1),0)</f>
        <v>0</v>
      </c>
      <c r="I46" s="46">
        <f>VLOOKUP($H46,勞健金額查詢!$H:$I,2,0)</f>
        <v>0</v>
      </c>
      <c r="J46" s="45">
        <f>IF($B46&lt;&gt;0,VLOOKUP($B46,勞健金額查詢!$N:$O,2,1),0)</f>
        <v>0</v>
      </c>
      <c r="K46" s="46">
        <f>VLOOKUP($J46,勞健金額查詢!$O:$P,2,0)</f>
        <v>0</v>
      </c>
      <c r="L46" s="47">
        <f t="shared" si="3"/>
        <v>0</v>
      </c>
      <c r="M46" s="48">
        <f t="shared" si="4"/>
        <v>0</v>
      </c>
    </row>
    <row r="47" spans="1:13" ht="28.5" customHeight="1">
      <c r="A47" s="36"/>
      <c r="B47" s="50"/>
      <c r="C47" s="41">
        <f>IF($B47&lt;&gt;0,VLOOKUP($B47,勞健金額查詢!$B:$C,2,1),0)</f>
        <v>0</v>
      </c>
      <c r="D47" s="42">
        <f>VLOOKUP($C47,勞健金額查詢!$C:$D,2,0)</f>
        <v>0</v>
      </c>
      <c r="E47" s="43">
        <f t="shared" si="0"/>
        <v>0</v>
      </c>
      <c r="F47" s="42">
        <f t="shared" si="1"/>
        <v>0</v>
      </c>
      <c r="G47" s="44">
        <f t="shared" si="2"/>
        <v>0</v>
      </c>
      <c r="H47" s="45">
        <f>IF($B47&lt;&gt;0,VLOOKUP($B47,勞健金額查詢!$G:$H,2,1),0)</f>
        <v>0</v>
      </c>
      <c r="I47" s="46">
        <f>VLOOKUP($H47,勞健金額查詢!$H:$I,2,0)</f>
        <v>0</v>
      </c>
      <c r="J47" s="45">
        <f>IF($B47&lt;&gt;0,VLOOKUP($B47,勞健金額查詢!$N:$O,2,1),0)</f>
        <v>0</v>
      </c>
      <c r="K47" s="46">
        <f>VLOOKUP($J47,勞健金額查詢!$O:$P,2,0)</f>
        <v>0</v>
      </c>
      <c r="L47" s="47">
        <f t="shared" si="3"/>
        <v>0</v>
      </c>
      <c r="M47" s="48">
        <f t="shared" si="4"/>
        <v>0</v>
      </c>
    </row>
    <row r="48" spans="1:13" ht="28.5" customHeight="1">
      <c r="A48" s="36"/>
      <c r="B48" s="50"/>
      <c r="C48" s="41">
        <f>IF($B48&lt;&gt;0,VLOOKUP($B48,勞健金額查詢!$B:$C,2,1),0)</f>
        <v>0</v>
      </c>
      <c r="D48" s="42">
        <f>VLOOKUP($C48,勞健金額查詢!$C:$D,2,0)</f>
        <v>0</v>
      </c>
      <c r="E48" s="43">
        <f t="shared" si="0"/>
        <v>0</v>
      </c>
      <c r="F48" s="42">
        <f t="shared" si="1"/>
        <v>0</v>
      </c>
      <c r="G48" s="44">
        <f t="shared" si="2"/>
        <v>0</v>
      </c>
      <c r="H48" s="45">
        <f>IF($B48&lt;&gt;0,VLOOKUP($B48,勞健金額查詢!$G:$H,2,1),0)</f>
        <v>0</v>
      </c>
      <c r="I48" s="46">
        <f>VLOOKUP($H48,勞健金額查詢!$H:$I,2,0)</f>
        <v>0</v>
      </c>
      <c r="J48" s="45">
        <f>IF($B48&lt;&gt;0,VLOOKUP($B48,勞健金額查詢!$N:$O,2,1),0)</f>
        <v>0</v>
      </c>
      <c r="K48" s="46">
        <f>VLOOKUP($J48,勞健金額查詢!$O:$P,2,0)</f>
        <v>0</v>
      </c>
      <c r="L48" s="47">
        <f t="shared" si="3"/>
        <v>0</v>
      </c>
      <c r="M48" s="48">
        <f t="shared" si="4"/>
        <v>0</v>
      </c>
    </row>
    <row r="49" spans="1:13" ht="28.5" customHeight="1">
      <c r="A49" s="36"/>
      <c r="B49" s="50"/>
      <c r="C49" s="41">
        <f>IF($B49&lt;&gt;0,VLOOKUP($B49,勞健金額查詢!$B:$C,2,1),0)</f>
        <v>0</v>
      </c>
      <c r="D49" s="42">
        <f>VLOOKUP($C49,勞健金額查詢!$C:$D,2,0)</f>
        <v>0</v>
      </c>
      <c r="E49" s="43">
        <f t="shared" si="0"/>
        <v>0</v>
      </c>
      <c r="F49" s="42">
        <f t="shared" si="1"/>
        <v>0</v>
      </c>
      <c r="G49" s="44">
        <f t="shared" si="2"/>
        <v>0</v>
      </c>
      <c r="H49" s="45">
        <f>IF($B49&lt;&gt;0,VLOOKUP($B49,勞健金額查詢!$G:$H,2,1),0)</f>
        <v>0</v>
      </c>
      <c r="I49" s="46">
        <f>VLOOKUP($H49,勞健金額查詢!$H:$I,2,0)</f>
        <v>0</v>
      </c>
      <c r="J49" s="45">
        <f>IF($B49&lt;&gt;0,VLOOKUP($B49,勞健金額查詢!$N:$O,2,1),0)</f>
        <v>0</v>
      </c>
      <c r="K49" s="46">
        <f>VLOOKUP($J49,勞健金額查詢!$O:$P,2,0)</f>
        <v>0</v>
      </c>
      <c r="L49" s="47">
        <f t="shared" si="3"/>
        <v>0</v>
      </c>
      <c r="M49" s="48">
        <f t="shared" si="4"/>
        <v>0</v>
      </c>
    </row>
    <row r="50" spans="1:13" ht="28.5" customHeight="1">
      <c r="A50" s="36"/>
      <c r="B50" s="50"/>
      <c r="C50" s="41">
        <f>IF($B50&lt;&gt;0,VLOOKUP($B50,勞健金額查詢!$B:$C,2,1),0)</f>
        <v>0</v>
      </c>
      <c r="D50" s="42">
        <f>VLOOKUP($C50,勞健金額查詢!$C:$D,2,0)</f>
        <v>0</v>
      </c>
      <c r="E50" s="43">
        <f t="shared" si="0"/>
        <v>0</v>
      </c>
      <c r="F50" s="42">
        <f t="shared" si="1"/>
        <v>0</v>
      </c>
      <c r="G50" s="44">
        <f t="shared" si="2"/>
        <v>0</v>
      </c>
      <c r="H50" s="45">
        <f>IF($B50&lt;&gt;0,VLOOKUP($B50,勞健金額查詢!$G:$H,2,1),0)</f>
        <v>0</v>
      </c>
      <c r="I50" s="46">
        <f>VLOOKUP($H50,勞健金額查詢!$H:$I,2,0)</f>
        <v>0</v>
      </c>
      <c r="J50" s="45">
        <f>IF($B50&lt;&gt;0,VLOOKUP($B50,勞健金額查詢!$N:$O,2,1),0)</f>
        <v>0</v>
      </c>
      <c r="K50" s="46">
        <f>VLOOKUP($J50,勞健金額查詢!$O:$P,2,0)</f>
        <v>0</v>
      </c>
      <c r="L50" s="47">
        <f t="shared" si="3"/>
        <v>0</v>
      </c>
      <c r="M50" s="48">
        <f t="shared" si="4"/>
        <v>0</v>
      </c>
    </row>
    <row r="51" spans="1:13" ht="28.5" customHeight="1">
      <c r="A51" s="36"/>
      <c r="B51" s="50"/>
      <c r="C51" s="41">
        <f>IF($B51&lt;&gt;0,VLOOKUP($B51,勞健金額查詢!$B:$C,2,1),0)</f>
        <v>0</v>
      </c>
      <c r="D51" s="42">
        <f>VLOOKUP($C51,勞健金額查詢!$C:$D,2,0)</f>
        <v>0</v>
      </c>
      <c r="E51" s="43">
        <f t="shared" si="0"/>
        <v>0</v>
      </c>
      <c r="F51" s="42">
        <f t="shared" si="1"/>
        <v>0</v>
      </c>
      <c r="G51" s="44">
        <f t="shared" si="2"/>
        <v>0</v>
      </c>
      <c r="H51" s="45">
        <f>IF($B51&lt;&gt;0,VLOOKUP($B51,勞健金額查詢!$G:$H,2,1),0)</f>
        <v>0</v>
      </c>
      <c r="I51" s="46">
        <f>VLOOKUP($H51,勞健金額查詢!$H:$I,2,0)</f>
        <v>0</v>
      </c>
      <c r="J51" s="45">
        <f>IF($B51&lt;&gt;0,VLOOKUP($B51,勞健金額查詢!$N:$O,2,1),0)</f>
        <v>0</v>
      </c>
      <c r="K51" s="46">
        <f>VLOOKUP($J51,勞健金額查詢!$O:$P,2,0)</f>
        <v>0</v>
      </c>
      <c r="L51" s="47">
        <f t="shared" si="3"/>
        <v>0</v>
      </c>
      <c r="M51" s="48">
        <f t="shared" si="4"/>
        <v>0</v>
      </c>
    </row>
    <row r="52" spans="1:13" ht="28.5" customHeight="1">
      <c r="A52" s="36"/>
      <c r="B52" s="50"/>
      <c r="C52" s="41">
        <f>IF($B52&lt;&gt;0,VLOOKUP($B52,勞健金額查詢!$B:$C,2,1),0)</f>
        <v>0</v>
      </c>
      <c r="D52" s="42">
        <f>VLOOKUP($C52,勞健金額查詢!$C:$D,2,0)</f>
        <v>0</v>
      </c>
      <c r="E52" s="43">
        <f t="shared" si="0"/>
        <v>0</v>
      </c>
      <c r="F52" s="42">
        <f t="shared" si="1"/>
        <v>0</v>
      </c>
      <c r="G52" s="44">
        <f t="shared" si="2"/>
        <v>0</v>
      </c>
      <c r="H52" s="45">
        <f>IF($B52&lt;&gt;0,VLOOKUP($B52,勞健金額查詢!$G:$H,2,1),0)</f>
        <v>0</v>
      </c>
      <c r="I52" s="46">
        <f>VLOOKUP($H52,勞健金額查詢!$H:$I,2,0)</f>
        <v>0</v>
      </c>
      <c r="J52" s="45">
        <f>IF($B52&lt;&gt;0,VLOOKUP($B52,勞健金額查詢!$N:$O,2,1),0)</f>
        <v>0</v>
      </c>
      <c r="K52" s="46">
        <f>VLOOKUP($J52,勞健金額查詢!$O:$P,2,0)</f>
        <v>0</v>
      </c>
      <c r="L52" s="47">
        <f t="shared" si="3"/>
        <v>0</v>
      </c>
      <c r="M52" s="48">
        <f t="shared" si="4"/>
        <v>0</v>
      </c>
    </row>
    <row r="53" spans="1:13" ht="28.5" customHeight="1">
      <c r="A53" s="36"/>
      <c r="B53" s="50"/>
      <c r="C53" s="41">
        <f>IF($B53&lt;&gt;0,VLOOKUP($B53,勞健金額查詢!$B:$C,2,1),0)</f>
        <v>0</v>
      </c>
      <c r="D53" s="42">
        <f>VLOOKUP($C53,勞健金額查詢!$C:$D,2,0)</f>
        <v>0</v>
      </c>
      <c r="E53" s="43">
        <f t="shared" si="0"/>
        <v>0</v>
      </c>
      <c r="F53" s="42">
        <f t="shared" si="1"/>
        <v>0</v>
      </c>
      <c r="G53" s="44">
        <f t="shared" si="2"/>
        <v>0</v>
      </c>
      <c r="H53" s="45">
        <f>IF($B53&lt;&gt;0,VLOOKUP($B53,勞健金額查詢!$G:$H,2,1),0)</f>
        <v>0</v>
      </c>
      <c r="I53" s="46">
        <f>VLOOKUP($H53,勞健金額查詢!$H:$I,2,0)</f>
        <v>0</v>
      </c>
      <c r="J53" s="45">
        <f>IF($B53&lt;&gt;0,VLOOKUP($B53,勞健金額查詢!$N:$O,2,1),0)</f>
        <v>0</v>
      </c>
      <c r="K53" s="46">
        <f>VLOOKUP($J53,勞健金額查詢!$O:$P,2,0)</f>
        <v>0</v>
      </c>
      <c r="L53" s="47">
        <f t="shared" si="3"/>
        <v>0</v>
      </c>
      <c r="M53" s="48">
        <f t="shared" si="4"/>
        <v>0</v>
      </c>
    </row>
    <row r="54" spans="1:13" ht="28.5" customHeight="1">
      <c r="A54" s="36"/>
      <c r="B54" s="50"/>
      <c r="C54" s="41">
        <f>IF($B54&lt;&gt;0,VLOOKUP($B54,勞健金額查詢!$B:$C,2,1),0)</f>
        <v>0</v>
      </c>
      <c r="D54" s="42">
        <f>VLOOKUP($C54,勞健金額查詢!$C:$D,2,0)</f>
        <v>0</v>
      </c>
      <c r="E54" s="43">
        <f t="shared" si="0"/>
        <v>0</v>
      </c>
      <c r="F54" s="42">
        <f t="shared" si="1"/>
        <v>0</v>
      </c>
      <c r="G54" s="44">
        <f t="shared" si="2"/>
        <v>0</v>
      </c>
      <c r="H54" s="45">
        <f>IF($B54&lt;&gt;0,VLOOKUP($B54,勞健金額查詢!$G:$H,2,1),0)</f>
        <v>0</v>
      </c>
      <c r="I54" s="46">
        <f>VLOOKUP($H54,勞健金額查詢!$H:$I,2,0)</f>
        <v>0</v>
      </c>
      <c r="J54" s="45">
        <f>IF($B54&lt;&gt;0,VLOOKUP($B54,勞健金額查詢!$N:$O,2,1),0)</f>
        <v>0</v>
      </c>
      <c r="K54" s="46">
        <f>VLOOKUP($J54,勞健金額查詢!$O:$P,2,0)</f>
        <v>0</v>
      </c>
      <c r="L54" s="47">
        <f t="shared" si="3"/>
        <v>0</v>
      </c>
      <c r="M54" s="48">
        <f t="shared" si="4"/>
        <v>0</v>
      </c>
    </row>
    <row r="55" spans="1:13" ht="28.5" customHeight="1">
      <c r="A55" s="36"/>
      <c r="B55" s="50"/>
      <c r="C55" s="41">
        <f>IF($B55&lt;&gt;0,VLOOKUP($B55,勞健金額查詢!$B:$C,2,1),0)</f>
        <v>0</v>
      </c>
      <c r="D55" s="42">
        <f>VLOOKUP($C55,勞健金額查詢!$C:$D,2,0)</f>
        <v>0</v>
      </c>
      <c r="E55" s="43">
        <f t="shared" si="0"/>
        <v>0</v>
      </c>
      <c r="F55" s="42">
        <f t="shared" si="1"/>
        <v>0</v>
      </c>
      <c r="G55" s="44">
        <f t="shared" si="2"/>
        <v>0</v>
      </c>
      <c r="H55" s="45">
        <f>IF($B55&lt;&gt;0,VLOOKUP($B55,勞健金額查詢!$G:$H,2,1),0)</f>
        <v>0</v>
      </c>
      <c r="I55" s="46">
        <f>VLOOKUP($H55,勞健金額查詢!$H:$I,2,0)</f>
        <v>0</v>
      </c>
      <c r="J55" s="45">
        <f>IF($B55&lt;&gt;0,VLOOKUP($B55,勞健金額查詢!$N:$O,2,1),0)</f>
        <v>0</v>
      </c>
      <c r="K55" s="46">
        <f>VLOOKUP($J55,勞健金額查詢!$O:$P,2,0)</f>
        <v>0</v>
      </c>
      <c r="L55" s="47">
        <f t="shared" si="3"/>
        <v>0</v>
      </c>
      <c r="M55" s="48">
        <f t="shared" si="4"/>
        <v>0</v>
      </c>
    </row>
    <row r="56" spans="1:13" ht="28.5" customHeight="1">
      <c r="A56" s="36"/>
      <c r="B56" s="50"/>
      <c r="C56" s="41">
        <f>IF($B56&lt;&gt;0,VLOOKUP($B56,勞健金額查詢!$B:$C,2,1),0)</f>
        <v>0</v>
      </c>
      <c r="D56" s="42">
        <f>VLOOKUP($C56,勞健金額查詢!$C:$D,2,0)</f>
        <v>0</v>
      </c>
      <c r="E56" s="43">
        <f t="shared" si="0"/>
        <v>0</v>
      </c>
      <c r="F56" s="42">
        <f t="shared" si="1"/>
        <v>0</v>
      </c>
      <c r="G56" s="44">
        <f t="shared" si="2"/>
        <v>0</v>
      </c>
      <c r="H56" s="45">
        <f>IF($B56&lt;&gt;0,VLOOKUP($B56,勞健金額查詢!$G:$H,2,1),0)</f>
        <v>0</v>
      </c>
      <c r="I56" s="46">
        <f>VLOOKUP($H56,勞健金額查詢!$H:$I,2,0)</f>
        <v>0</v>
      </c>
      <c r="J56" s="45">
        <f>IF($B56&lt;&gt;0,VLOOKUP($B56,勞健金額查詢!$N:$O,2,1),0)</f>
        <v>0</v>
      </c>
      <c r="K56" s="46">
        <f>VLOOKUP($J56,勞健金額查詢!$O:$P,2,0)</f>
        <v>0</v>
      </c>
      <c r="L56" s="47">
        <f t="shared" si="3"/>
        <v>0</v>
      </c>
      <c r="M56" s="48">
        <f t="shared" si="4"/>
        <v>0</v>
      </c>
    </row>
    <row r="57" spans="1:13" ht="28.5" customHeight="1">
      <c r="A57" s="36"/>
      <c r="B57" s="50"/>
      <c r="C57" s="41">
        <f>IF($B57&lt;&gt;0,VLOOKUP($B57,勞健金額查詢!$B:$C,2,1),0)</f>
        <v>0</v>
      </c>
      <c r="D57" s="42">
        <f>VLOOKUP($C57,勞健金額查詢!$C:$D,2,0)</f>
        <v>0</v>
      </c>
      <c r="E57" s="43">
        <f t="shared" si="0"/>
        <v>0</v>
      </c>
      <c r="F57" s="42">
        <f t="shared" si="1"/>
        <v>0</v>
      </c>
      <c r="G57" s="44">
        <f t="shared" si="2"/>
        <v>0</v>
      </c>
      <c r="H57" s="45">
        <f>IF($B57&lt;&gt;0,VLOOKUP($B57,勞健金額查詢!$G:$H,2,1),0)</f>
        <v>0</v>
      </c>
      <c r="I57" s="46">
        <f>VLOOKUP($H57,勞健金額查詢!$H:$I,2,0)</f>
        <v>0</v>
      </c>
      <c r="J57" s="45">
        <f>IF($B57&lt;&gt;0,VLOOKUP($B57,勞健金額查詢!$N:$O,2,1),0)</f>
        <v>0</v>
      </c>
      <c r="K57" s="46">
        <f>VLOOKUP($J57,勞健金額查詢!$O:$P,2,0)</f>
        <v>0</v>
      </c>
      <c r="L57" s="47">
        <f t="shared" si="3"/>
        <v>0</v>
      </c>
      <c r="M57" s="48">
        <f t="shared" si="4"/>
        <v>0</v>
      </c>
    </row>
    <row r="58" spans="1:13" ht="28.5" customHeight="1">
      <c r="A58" s="36"/>
      <c r="B58" s="50"/>
      <c r="C58" s="41">
        <f>IF($B58&lt;&gt;0,VLOOKUP($B58,勞健金額查詢!$B:$C,2,1),0)</f>
        <v>0</v>
      </c>
      <c r="D58" s="42">
        <f>VLOOKUP($C58,勞健金額查詢!$C:$D,2,0)</f>
        <v>0</v>
      </c>
      <c r="E58" s="43">
        <f t="shared" si="0"/>
        <v>0</v>
      </c>
      <c r="F58" s="42">
        <f t="shared" si="1"/>
        <v>0</v>
      </c>
      <c r="G58" s="44">
        <f t="shared" si="2"/>
        <v>0</v>
      </c>
      <c r="H58" s="45">
        <f>IF($B58&lt;&gt;0,VLOOKUP($B58,勞健金額查詢!$G:$H,2,1),0)</f>
        <v>0</v>
      </c>
      <c r="I58" s="46">
        <f>VLOOKUP($H58,勞健金額查詢!$H:$I,2,0)</f>
        <v>0</v>
      </c>
      <c r="J58" s="45">
        <f>IF($B58&lt;&gt;0,VLOOKUP($B58,勞健金額查詢!$N:$O,2,1),0)</f>
        <v>0</v>
      </c>
      <c r="K58" s="46">
        <f>VLOOKUP($J58,勞健金額查詢!$O:$P,2,0)</f>
        <v>0</v>
      </c>
      <c r="L58" s="47">
        <f t="shared" si="3"/>
        <v>0</v>
      </c>
      <c r="M58" s="48">
        <f t="shared" si="4"/>
        <v>0</v>
      </c>
    </row>
    <row r="59" spans="1:13" ht="28.5" customHeight="1">
      <c r="A59" s="36"/>
      <c r="B59" s="50"/>
      <c r="C59" s="41">
        <f>IF($B59&lt;&gt;0,VLOOKUP($B59,勞健金額查詢!$B:$C,2,1),0)</f>
        <v>0</v>
      </c>
      <c r="D59" s="42">
        <f>VLOOKUP($C59,勞健金額查詢!$C:$D,2,0)</f>
        <v>0</v>
      </c>
      <c r="E59" s="43">
        <f t="shared" si="0"/>
        <v>0</v>
      </c>
      <c r="F59" s="42">
        <f t="shared" si="1"/>
        <v>0</v>
      </c>
      <c r="G59" s="44">
        <f t="shared" si="2"/>
        <v>0</v>
      </c>
      <c r="H59" s="45">
        <f>IF($B59&lt;&gt;0,VLOOKUP($B59,勞健金額查詢!$G:$H,2,1),0)</f>
        <v>0</v>
      </c>
      <c r="I59" s="46">
        <f>VLOOKUP($H59,勞健金額查詢!$H:$I,2,0)</f>
        <v>0</v>
      </c>
      <c r="J59" s="45">
        <f>IF($B59&lt;&gt;0,VLOOKUP($B59,勞健金額查詢!$N:$O,2,1),0)</f>
        <v>0</v>
      </c>
      <c r="K59" s="46">
        <f>VLOOKUP($J59,勞健金額查詢!$O:$P,2,0)</f>
        <v>0</v>
      </c>
      <c r="L59" s="47">
        <f t="shared" si="3"/>
        <v>0</v>
      </c>
      <c r="M59" s="48">
        <f t="shared" si="4"/>
        <v>0</v>
      </c>
    </row>
    <row r="60" spans="1:13" ht="28.5" customHeight="1">
      <c r="A60" s="36"/>
      <c r="B60" s="50"/>
      <c r="C60" s="41">
        <f>IF($B60&lt;&gt;0,VLOOKUP($B60,勞健金額查詢!$B:$C,2,1),0)</f>
        <v>0</v>
      </c>
      <c r="D60" s="42">
        <f>VLOOKUP($C60,勞健金額查詢!$C:$D,2,0)</f>
        <v>0</v>
      </c>
      <c r="E60" s="43">
        <f t="shared" si="0"/>
        <v>0</v>
      </c>
      <c r="F60" s="42">
        <f t="shared" si="1"/>
        <v>0</v>
      </c>
      <c r="G60" s="44">
        <f t="shared" si="2"/>
        <v>0</v>
      </c>
      <c r="H60" s="45">
        <f>IF($B60&lt;&gt;0,VLOOKUP($B60,勞健金額查詢!$G:$H,2,1),0)</f>
        <v>0</v>
      </c>
      <c r="I60" s="46">
        <f>VLOOKUP($H60,勞健金額查詢!$H:$I,2,0)</f>
        <v>0</v>
      </c>
      <c r="J60" s="45">
        <f>IF($B60&lt;&gt;0,VLOOKUP($B60,勞健金額查詢!$N:$O,2,1),0)</f>
        <v>0</v>
      </c>
      <c r="K60" s="46">
        <f>VLOOKUP($J60,勞健金額查詢!$O:$P,2,0)</f>
        <v>0</v>
      </c>
      <c r="L60" s="47">
        <f t="shared" si="3"/>
        <v>0</v>
      </c>
      <c r="M60" s="48">
        <f t="shared" si="4"/>
        <v>0</v>
      </c>
    </row>
    <row r="61" spans="1:13" ht="28.5" customHeight="1">
      <c r="A61" s="36"/>
      <c r="B61" s="50"/>
      <c r="C61" s="41">
        <f>IF($B61&lt;&gt;0,VLOOKUP($B61,勞健金額查詢!$B:$C,2,1),0)</f>
        <v>0</v>
      </c>
      <c r="D61" s="42">
        <f>VLOOKUP($C61,勞健金額查詢!$C:$D,2,0)</f>
        <v>0</v>
      </c>
      <c r="E61" s="43">
        <f t="shared" si="0"/>
        <v>0</v>
      </c>
      <c r="F61" s="42">
        <f t="shared" si="1"/>
        <v>0</v>
      </c>
      <c r="G61" s="44">
        <f t="shared" si="2"/>
        <v>0</v>
      </c>
      <c r="H61" s="45">
        <f>IF($B61&lt;&gt;0,VLOOKUP($B61,勞健金額查詢!$G:$H,2,1),0)</f>
        <v>0</v>
      </c>
      <c r="I61" s="46">
        <f>VLOOKUP($H61,勞健金額查詢!$H:$I,2,0)</f>
        <v>0</v>
      </c>
      <c r="J61" s="45">
        <f>IF($B61&lt;&gt;0,VLOOKUP($B61,勞健金額查詢!$N:$O,2,1),0)</f>
        <v>0</v>
      </c>
      <c r="K61" s="46">
        <f>VLOOKUP($J61,勞健金額查詢!$O:$P,2,0)</f>
        <v>0</v>
      </c>
      <c r="L61" s="47">
        <f t="shared" si="3"/>
        <v>0</v>
      </c>
      <c r="M61" s="48">
        <f t="shared" si="4"/>
        <v>0</v>
      </c>
    </row>
    <row r="62" spans="1:13" ht="28.5" customHeight="1">
      <c r="A62" s="36"/>
      <c r="B62" s="50"/>
      <c r="C62" s="41">
        <f>IF($B62&lt;&gt;0,VLOOKUP($B62,勞健金額查詢!$B:$C,2,1),0)</f>
        <v>0</v>
      </c>
      <c r="D62" s="42">
        <f>VLOOKUP($C62,勞健金額查詢!$C:$D,2,0)</f>
        <v>0</v>
      </c>
      <c r="E62" s="43">
        <f t="shared" si="0"/>
        <v>0</v>
      </c>
      <c r="F62" s="42">
        <f t="shared" si="1"/>
        <v>0</v>
      </c>
      <c r="G62" s="44">
        <f t="shared" si="2"/>
        <v>0</v>
      </c>
      <c r="H62" s="45">
        <f>IF($B62&lt;&gt;0,VLOOKUP($B62,勞健金額查詢!$G:$H,2,1),0)</f>
        <v>0</v>
      </c>
      <c r="I62" s="46">
        <f>VLOOKUP($H62,勞健金額查詢!$H:$I,2,0)</f>
        <v>0</v>
      </c>
      <c r="J62" s="45">
        <f>IF($B62&lt;&gt;0,VLOOKUP($B62,勞健金額查詢!$N:$O,2,1),0)</f>
        <v>0</v>
      </c>
      <c r="K62" s="46">
        <f>VLOOKUP($J62,勞健金額查詢!$O:$P,2,0)</f>
        <v>0</v>
      </c>
      <c r="L62" s="47">
        <f t="shared" si="3"/>
        <v>0</v>
      </c>
      <c r="M62" s="48">
        <f t="shared" si="4"/>
        <v>0</v>
      </c>
    </row>
    <row r="63" spans="1:13" ht="28.5" customHeight="1">
      <c r="A63" s="36"/>
      <c r="B63" s="50"/>
      <c r="C63" s="41">
        <f>IF($B63&lt;&gt;0,VLOOKUP($B63,勞健金額查詢!$B:$C,2,1),0)</f>
        <v>0</v>
      </c>
      <c r="D63" s="42">
        <f>VLOOKUP($C63,勞健金額查詢!$C:$D,2,0)</f>
        <v>0</v>
      </c>
      <c r="E63" s="43">
        <f t="shared" si="0"/>
        <v>0</v>
      </c>
      <c r="F63" s="42">
        <f t="shared" si="1"/>
        <v>0</v>
      </c>
      <c r="G63" s="44">
        <f t="shared" si="2"/>
        <v>0</v>
      </c>
      <c r="H63" s="45">
        <f>IF($B63&lt;&gt;0,VLOOKUP($B63,勞健金額查詢!$G:$H,2,1),0)</f>
        <v>0</v>
      </c>
      <c r="I63" s="46">
        <f>VLOOKUP($H63,勞健金額查詢!$H:$I,2,0)</f>
        <v>0</v>
      </c>
      <c r="J63" s="45">
        <f>IF($B63&lt;&gt;0,VLOOKUP($B63,勞健金額查詢!$N:$O,2,1),0)</f>
        <v>0</v>
      </c>
      <c r="K63" s="46">
        <f>VLOOKUP($J63,勞健金額查詢!$O:$P,2,0)</f>
        <v>0</v>
      </c>
      <c r="L63" s="47">
        <f t="shared" si="3"/>
        <v>0</v>
      </c>
      <c r="M63" s="48">
        <f t="shared" si="4"/>
        <v>0</v>
      </c>
    </row>
    <row r="64" spans="1:13" ht="28.5" customHeight="1">
      <c r="A64" s="36"/>
      <c r="B64" s="50"/>
      <c r="C64" s="41">
        <f>IF($B64&lt;&gt;0,VLOOKUP($B64,勞健金額查詢!$B:$C,2,1),0)</f>
        <v>0</v>
      </c>
      <c r="D64" s="42">
        <f>VLOOKUP($C64,勞健金額查詢!$C:$D,2,0)</f>
        <v>0</v>
      </c>
      <c r="E64" s="43">
        <f t="shared" si="0"/>
        <v>0</v>
      </c>
      <c r="F64" s="42">
        <f t="shared" si="1"/>
        <v>0</v>
      </c>
      <c r="G64" s="44">
        <f t="shared" si="2"/>
        <v>0</v>
      </c>
      <c r="H64" s="45">
        <f>IF($B64&lt;&gt;0,VLOOKUP($B64,勞健金額查詢!$G:$H,2,1),0)</f>
        <v>0</v>
      </c>
      <c r="I64" s="46">
        <f>VLOOKUP($H64,勞健金額查詢!$H:$I,2,0)</f>
        <v>0</v>
      </c>
      <c r="J64" s="45">
        <f>IF($B64&lt;&gt;0,VLOOKUP($B64,勞健金額查詢!$N:$O,2,1),0)</f>
        <v>0</v>
      </c>
      <c r="K64" s="46">
        <f>VLOOKUP($J64,勞健金額查詢!$O:$P,2,0)</f>
        <v>0</v>
      </c>
      <c r="L64" s="47">
        <f t="shared" si="3"/>
        <v>0</v>
      </c>
      <c r="M64" s="48">
        <f t="shared" si="4"/>
        <v>0</v>
      </c>
    </row>
    <row r="65" spans="1:13" ht="28.5" customHeight="1">
      <c r="A65" s="36"/>
      <c r="B65" s="50"/>
      <c r="C65" s="41">
        <f>IF($B65&lt;&gt;0,VLOOKUP($B65,勞健金額查詢!$B:$C,2,1),0)</f>
        <v>0</v>
      </c>
      <c r="D65" s="42">
        <f>VLOOKUP($C65,勞健金額查詢!$C:$D,2,0)</f>
        <v>0</v>
      </c>
      <c r="E65" s="43">
        <f t="shared" si="0"/>
        <v>0</v>
      </c>
      <c r="F65" s="42">
        <f t="shared" si="1"/>
        <v>0</v>
      </c>
      <c r="G65" s="44">
        <f t="shared" si="2"/>
        <v>0</v>
      </c>
      <c r="H65" s="45">
        <f>IF($B65&lt;&gt;0,VLOOKUP($B65,勞健金額查詢!$G:$H,2,1),0)</f>
        <v>0</v>
      </c>
      <c r="I65" s="46">
        <f>VLOOKUP($H65,勞健金額查詢!$H:$I,2,0)</f>
        <v>0</v>
      </c>
      <c r="J65" s="45">
        <f>IF($B65&lt;&gt;0,VLOOKUP($B65,勞健金額查詢!$N:$O,2,1),0)</f>
        <v>0</v>
      </c>
      <c r="K65" s="46">
        <f>VLOOKUP($J65,勞健金額查詢!$O:$P,2,0)</f>
        <v>0</v>
      </c>
      <c r="L65" s="47">
        <f t="shared" si="3"/>
        <v>0</v>
      </c>
      <c r="M65" s="48">
        <f t="shared" si="4"/>
        <v>0</v>
      </c>
    </row>
    <row r="66" spans="1:13" ht="28.5" customHeight="1">
      <c r="A66" s="36"/>
      <c r="B66" s="50"/>
      <c r="C66" s="41">
        <f>IF($B66&lt;&gt;0,VLOOKUP($B66,勞健金額查詢!$B:$C,2,1),0)</f>
        <v>0</v>
      </c>
      <c r="D66" s="42">
        <f>VLOOKUP($C66,勞健金額查詢!$C:$D,2,0)</f>
        <v>0</v>
      </c>
      <c r="E66" s="43">
        <f t="shared" si="0"/>
        <v>0</v>
      </c>
      <c r="F66" s="42">
        <f t="shared" si="1"/>
        <v>0</v>
      </c>
      <c r="G66" s="44">
        <f t="shared" si="2"/>
        <v>0</v>
      </c>
      <c r="H66" s="45">
        <f>IF($B66&lt;&gt;0,VLOOKUP($B66,勞健金額查詢!$G:$H,2,1),0)</f>
        <v>0</v>
      </c>
      <c r="I66" s="46">
        <f>VLOOKUP($H66,勞健金額查詢!$H:$I,2,0)</f>
        <v>0</v>
      </c>
      <c r="J66" s="45">
        <f>IF($B66&lt;&gt;0,VLOOKUP($B66,勞健金額查詢!$N:$O,2,1),0)</f>
        <v>0</v>
      </c>
      <c r="K66" s="46">
        <f>VLOOKUP($J66,勞健金額查詢!$O:$P,2,0)</f>
        <v>0</v>
      </c>
      <c r="L66" s="47">
        <f t="shared" si="3"/>
        <v>0</v>
      </c>
      <c r="M66" s="48">
        <f t="shared" si="4"/>
        <v>0</v>
      </c>
    </row>
    <row r="67" spans="1:13" ht="28.5" customHeight="1">
      <c r="A67" s="36"/>
      <c r="B67" s="50"/>
      <c r="C67" s="41">
        <f>IF($B67&lt;&gt;0,VLOOKUP($B67,勞健金額查詢!$B:$C,2,1),0)</f>
        <v>0</v>
      </c>
      <c r="D67" s="42">
        <f>VLOOKUP($C67,勞健金額查詢!$C:$D,2,0)</f>
        <v>0</v>
      </c>
      <c r="E67" s="43">
        <f t="shared" si="0"/>
        <v>0</v>
      </c>
      <c r="F67" s="42">
        <f t="shared" si="1"/>
        <v>0</v>
      </c>
      <c r="G67" s="44">
        <f t="shared" si="2"/>
        <v>0</v>
      </c>
      <c r="H67" s="45">
        <f>IF($B67&lt;&gt;0,VLOOKUP($B67,勞健金額查詢!$G:$H,2,1),0)</f>
        <v>0</v>
      </c>
      <c r="I67" s="46">
        <f>VLOOKUP($H67,勞健金額查詢!$H:$I,2,0)</f>
        <v>0</v>
      </c>
      <c r="J67" s="45">
        <f>IF($B67&lt;&gt;0,VLOOKUP($B67,勞健金額查詢!$N:$O,2,1),0)</f>
        <v>0</v>
      </c>
      <c r="K67" s="46">
        <f>VLOOKUP($J67,勞健金額查詢!$O:$P,2,0)</f>
        <v>0</v>
      </c>
      <c r="L67" s="47">
        <f t="shared" si="3"/>
        <v>0</v>
      </c>
      <c r="M67" s="48">
        <f t="shared" si="4"/>
        <v>0</v>
      </c>
    </row>
    <row r="68" spans="1:13" ht="28.5" customHeight="1">
      <c r="A68" s="36"/>
      <c r="B68" s="50"/>
      <c r="C68" s="41">
        <f>IF($B68&lt;&gt;0,VLOOKUP($B68,勞健金額查詢!$B:$C,2,1),0)</f>
        <v>0</v>
      </c>
      <c r="D68" s="42">
        <f>VLOOKUP($C68,勞健金額查詢!$C:$D,2,0)</f>
        <v>0</v>
      </c>
      <c r="E68" s="43">
        <f t="shared" ref="E68:E131" si="5">IF($C68&lt;&gt;"X",ROUND($C68*$O$3,0),0)</f>
        <v>0</v>
      </c>
      <c r="F68" s="42">
        <f t="shared" ref="F68:F131" si="6">IF($C68&lt;&gt;"X",ROUND($C68*0.025%,0),0)</f>
        <v>0</v>
      </c>
      <c r="G68" s="44">
        <f t="shared" ref="G68:G131" si="7">SUM(D68:F68)</f>
        <v>0</v>
      </c>
      <c r="H68" s="45">
        <f>IF($B68&lt;&gt;0,VLOOKUP($B68,勞健金額查詢!$G:$H,2,1),0)</f>
        <v>0</v>
      </c>
      <c r="I68" s="46">
        <f>VLOOKUP($H68,勞健金額查詢!$H:$I,2,0)</f>
        <v>0</v>
      </c>
      <c r="J68" s="45">
        <f>IF($B68&lt;&gt;0,VLOOKUP($B68,勞健金額查詢!$N:$O,2,1),0)</f>
        <v>0</v>
      </c>
      <c r="K68" s="46">
        <f>VLOOKUP($J68,勞健金額查詢!$O:$P,2,0)</f>
        <v>0</v>
      </c>
      <c r="L68" s="47">
        <f t="shared" ref="L68:L131" si="8">G68+I68+K68</f>
        <v>0</v>
      </c>
      <c r="M68" s="48">
        <f t="shared" ref="M68:M131" si="9">B68+L68</f>
        <v>0</v>
      </c>
    </row>
    <row r="69" spans="1:13" ht="28.5" customHeight="1">
      <c r="A69" s="36"/>
      <c r="B69" s="50"/>
      <c r="C69" s="41">
        <f>IF($B69&lt;&gt;0,VLOOKUP($B69,勞健金額查詢!$B:$C,2,1),0)</f>
        <v>0</v>
      </c>
      <c r="D69" s="42">
        <f>VLOOKUP($C69,勞健金額查詢!$C:$D,2,0)</f>
        <v>0</v>
      </c>
      <c r="E69" s="43">
        <f t="shared" si="5"/>
        <v>0</v>
      </c>
      <c r="F69" s="42">
        <f t="shared" si="6"/>
        <v>0</v>
      </c>
      <c r="G69" s="44">
        <f t="shared" si="7"/>
        <v>0</v>
      </c>
      <c r="H69" s="45">
        <f>IF($B69&lt;&gt;0,VLOOKUP($B69,勞健金額查詢!$G:$H,2,1),0)</f>
        <v>0</v>
      </c>
      <c r="I69" s="46">
        <f>VLOOKUP($H69,勞健金額查詢!$H:$I,2,0)</f>
        <v>0</v>
      </c>
      <c r="J69" s="45">
        <f>IF($B69&lt;&gt;0,VLOOKUP($B69,勞健金額查詢!$N:$O,2,1),0)</f>
        <v>0</v>
      </c>
      <c r="K69" s="46">
        <f>VLOOKUP($J69,勞健金額查詢!$O:$P,2,0)</f>
        <v>0</v>
      </c>
      <c r="L69" s="47">
        <f t="shared" si="8"/>
        <v>0</v>
      </c>
      <c r="M69" s="48">
        <f t="shared" si="9"/>
        <v>0</v>
      </c>
    </row>
    <row r="70" spans="1:13" ht="28.5" customHeight="1">
      <c r="A70" s="36"/>
      <c r="B70" s="50"/>
      <c r="C70" s="41">
        <f>IF($B70&lt;&gt;0,VLOOKUP($B70,勞健金額查詢!$B:$C,2,1),0)</f>
        <v>0</v>
      </c>
      <c r="D70" s="42">
        <f>VLOOKUP($C70,勞健金額查詢!$C:$D,2,0)</f>
        <v>0</v>
      </c>
      <c r="E70" s="43">
        <f t="shared" si="5"/>
        <v>0</v>
      </c>
      <c r="F70" s="42">
        <f t="shared" si="6"/>
        <v>0</v>
      </c>
      <c r="G70" s="44">
        <f t="shared" si="7"/>
        <v>0</v>
      </c>
      <c r="H70" s="45">
        <f>IF($B70&lt;&gt;0,VLOOKUP($B70,勞健金額查詢!$G:$H,2,1),0)</f>
        <v>0</v>
      </c>
      <c r="I70" s="46">
        <f>VLOOKUP($H70,勞健金額查詢!$H:$I,2,0)</f>
        <v>0</v>
      </c>
      <c r="J70" s="45">
        <f>IF($B70&lt;&gt;0,VLOOKUP($B70,勞健金額查詢!$N:$O,2,1),0)</f>
        <v>0</v>
      </c>
      <c r="K70" s="46">
        <f>VLOOKUP($J70,勞健金額查詢!$O:$P,2,0)</f>
        <v>0</v>
      </c>
      <c r="L70" s="47">
        <f t="shared" si="8"/>
        <v>0</v>
      </c>
      <c r="M70" s="48">
        <f t="shared" si="9"/>
        <v>0</v>
      </c>
    </row>
    <row r="71" spans="1:13" ht="28.5" customHeight="1">
      <c r="A71" s="36"/>
      <c r="B71" s="50"/>
      <c r="C71" s="41">
        <f>IF($B71&lt;&gt;0,VLOOKUP($B71,勞健金額查詢!$B:$C,2,1),0)</f>
        <v>0</v>
      </c>
      <c r="D71" s="42">
        <f>VLOOKUP($C71,勞健金額查詢!$C:$D,2,0)</f>
        <v>0</v>
      </c>
      <c r="E71" s="43">
        <f t="shared" si="5"/>
        <v>0</v>
      </c>
      <c r="F71" s="42">
        <f t="shared" si="6"/>
        <v>0</v>
      </c>
      <c r="G71" s="44">
        <f t="shared" si="7"/>
        <v>0</v>
      </c>
      <c r="H71" s="45">
        <f>IF($B71&lt;&gt;0,VLOOKUP($B71,勞健金額查詢!$G:$H,2,1),0)</f>
        <v>0</v>
      </c>
      <c r="I71" s="46">
        <f>VLOOKUP($H71,勞健金額查詢!$H:$I,2,0)</f>
        <v>0</v>
      </c>
      <c r="J71" s="45">
        <f>IF($B71&lt;&gt;0,VLOOKUP($B71,勞健金額查詢!$N:$O,2,1),0)</f>
        <v>0</v>
      </c>
      <c r="K71" s="46">
        <f>VLOOKUP($J71,勞健金額查詢!$O:$P,2,0)</f>
        <v>0</v>
      </c>
      <c r="L71" s="47">
        <f t="shared" si="8"/>
        <v>0</v>
      </c>
      <c r="M71" s="48">
        <f t="shared" si="9"/>
        <v>0</v>
      </c>
    </row>
    <row r="72" spans="1:13" ht="28.5" customHeight="1">
      <c r="A72" s="36"/>
      <c r="B72" s="50"/>
      <c r="C72" s="41">
        <f>IF($B72&lt;&gt;0,VLOOKUP($B72,勞健金額查詢!$B:$C,2,1),0)</f>
        <v>0</v>
      </c>
      <c r="D72" s="42">
        <f>VLOOKUP($C72,勞健金額查詢!$C:$D,2,0)</f>
        <v>0</v>
      </c>
      <c r="E72" s="43">
        <f t="shared" si="5"/>
        <v>0</v>
      </c>
      <c r="F72" s="42">
        <f t="shared" si="6"/>
        <v>0</v>
      </c>
      <c r="G72" s="44">
        <f t="shared" si="7"/>
        <v>0</v>
      </c>
      <c r="H72" s="45">
        <f>IF($B72&lt;&gt;0,VLOOKUP($B72,勞健金額查詢!$G:$H,2,1),0)</f>
        <v>0</v>
      </c>
      <c r="I72" s="46">
        <f>VLOOKUP($H72,勞健金額查詢!$H:$I,2,0)</f>
        <v>0</v>
      </c>
      <c r="J72" s="45">
        <f>IF($B72&lt;&gt;0,VLOOKUP($B72,勞健金額查詢!$N:$O,2,1),0)</f>
        <v>0</v>
      </c>
      <c r="K72" s="46">
        <f>VLOOKUP($J72,勞健金額查詢!$O:$P,2,0)</f>
        <v>0</v>
      </c>
      <c r="L72" s="47">
        <f t="shared" si="8"/>
        <v>0</v>
      </c>
      <c r="M72" s="48">
        <f t="shared" si="9"/>
        <v>0</v>
      </c>
    </row>
    <row r="73" spans="1:13" ht="28.5" customHeight="1">
      <c r="A73" s="36"/>
      <c r="B73" s="50"/>
      <c r="C73" s="41">
        <f>IF($B73&lt;&gt;0,VLOOKUP($B73,勞健金額查詢!$B:$C,2,1),0)</f>
        <v>0</v>
      </c>
      <c r="D73" s="42">
        <f>VLOOKUP($C73,勞健金額查詢!$C:$D,2,0)</f>
        <v>0</v>
      </c>
      <c r="E73" s="43">
        <f t="shared" si="5"/>
        <v>0</v>
      </c>
      <c r="F73" s="42">
        <f t="shared" si="6"/>
        <v>0</v>
      </c>
      <c r="G73" s="44">
        <f t="shared" si="7"/>
        <v>0</v>
      </c>
      <c r="H73" s="45">
        <f>IF($B73&lt;&gt;0,VLOOKUP($B73,勞健金額查詢!$G:$H,2,1),0)</f>
        <v>0</v>
      </c>
      <c r="I73" s="46">
        <f>VLOOKUP($H73,勞健金額查詢!$H:$I,2,0)</f>
        <v>0</v>
      </c>
      <c r="J73" s="45">
        <f>IF($B73&lt;&gt;0,VLOOKUP($B73,勞健金額查詢!$N:$O,2,1),0)</f>
        <v>0</v>
      </c>
      <c r="K73" s="46">
        <f>VLOOKUP($J73,勞健金額查詢!$O:$P,2,0)</f>
        <v>0</v>
      </c>
      <c r="L73" s="47">
        <f t="shared" si="8"/>
        <v>0</v>
      </c>
      <c r="M73" s="48">
        <f t="shared" si="9"/>
        <v>0</v>
      </c>
    </row>
    <row r="74" spans="1:13" ht="28.5" customHeight="1">
      <c r="A74" s="36"/>
      <c r="B74" s="50"/>
      <c r="C74" s="41">
        <f>IF($B74&lt;&gt;0,VLOOKUP($B74,勞健金額查詢!$B:$C,2,1),0)</f>
        <v>0</v>
      </c>
      <c r="D74" s="42">
        <f>VLOOKUP($C74,勞健金額查詢!$C:$D,2,0)</f>
        <v>0</v>
      </c>
      <c r="E74" s="43">
        <f t="shared" si="5"/>
        <v>0</v>
      </c>
      <c r="F74" s="42">
        <f t="shared" si="6"/>
        <v>0</v>
      </c>
      <c r="G74" s="44">
        <f t="shared" si="7"/>
        <v>0</v>
      </c>
      <c r="H74" s="45">
        <f>IF($B74&lt;&gt;0,VLOOKUP($B74,勞健金額查詢!$G:$H,2,1),0)</f>
        <v>0</v>
      </c>
      <c r="I74" s="46">
        <f>VLOOKUP($H74,勞健金額查詢!$H:$I,2,0)</f>
        <v>0</v>
      </c>
      <c r="J74" s="45">
        <f>IF($B74&lt;&gt;0,VLOOKUP($B74,勞健金額查詢!$N:$O,2,1),0)</f>
        <v>0</v>
      </c>
      <c r="K74" s="46">
        <f>VLOOKUP($J74,勞健金額查詢!$O:$P,2,0)</f>
        <v>0</v>
      </c>
      <c r="L74" s="47">
        <f t="shared" si="8"/>
        <v>0</v>
      </c>
      <c r="M74" s="48">
        <f t="shared" si="9"/>
        <v>0</v>
      </c>
    </row>
    <row r="75" spans="1:13" ht="28.5" customHeight="1">
      <c r="A75" s="36"/>
      <c r="B75" s="50"/>
      <c r="C75" s="41">
        <f>IF($B75&lt;&gt;0,VLOOKUP($B75,勞健金額查詢!$B:$C,2,1),0)</f>
        <v>0</v>
      </c>
      <c r="D75" s="42">
        <f>VLOOKUP($C75,勞健金額查詢!$C:$D,2,0)</f>
        <v>0</v>
      </c>
      <c r="E75" s="43">
        <f t="shared" si="5"/>
        <v>0</v>
      </c>
      <c r="F75" s="42">
        <f t="shared" si="6"/>
        <v>0</v>
      </c>
      <c r="G75" s="44">
        <f t="shared" si="7"/>
        <v>0</v>
      </c>
      <c r="H75" s="45">
        <f>IF($B75&lt;&gt;0,VLOOKUP($B75,勞健金額查詢!$G:$H,2,1),0)</f>
        <v>0</v>
      </c>
      <c r="I75" s="46">
        <f>VLOOKUP($H75,勞健金額查詢!$H:$I,2,0)</f>
        <v>0</v>
      </c>
      <c r="J75" s="45">
        <f>IF($B75&lt;&gt;0,VLOOKUP($B75,勞健金額查詢!$N:$O,2,1),0)</f>
        <v>0</v>
      </c>
      <c r="K75" s="46">
        <f>VLOOKUP($J75,勞健金額查詢!$O:$P,2,0)</f>
        <v>0</v>
      </c>
      <c r="L75" s="47">
        <f t="shared" si="8"/>
        <v>0</v>
      </c>
      <c r="M75" s="48">
        <f t="shared" si="9"/>
        <v>0</v>
      </c>
    </row>
    <row r="76" spans="1:13" ht="28.5" customHeight="1">
      <c r="A76" s="36"/>
      <c r="B76" s="50"/>
      <c r="C76" s="41">
        <f>IF($B76&lt;&gt;0,VLOOKUP($B76,勞健金額查詢!$B:$C,2,1),0)</f>
        <v>0</v>
      </c>
      <c r="D76" s="42">
        <f>VLOOKUP($C76,勞健金額查詢!$C:$D,2,0)</f>
        <v>0</v>
      </c>
      <c r="E76" s="43">
        <f t="shared" si="5"/>
        <v>0</v>
      </c>
      <c r="F76" s="42">
        <f t="shared" si="6"/>
        <v>0</v>
      </c>
      <c r="G76" s="44">
        <f t="shared" si="7"/>
        <v>0</v>
      </c>
      <c r="H76" s="45">
        <f>IF($B76&lt;&gt;0,VLOOKUP($B76,勞健金額查詢!$G:$H,2,1),0)</f>
        <v>0</v>
      </c>
      <c r="I76" s="46">
        <f>VLOOKUP($H76,勞健金額查詢!$H:$I,2,0)</f>
        <v>0</v>
      </c>
      <c r="J76" s="45">
        <f>IF($B76&lt;&gt;0,VLOOKUP($B76,勞健金額查詢!$N:$O,2,1),0)</f>
        <v>0</v>
      </c>
      <c r="K76" s="46">
        <f>VLOOKUP($J76,勞健金額查詢!$O:$P,2,0)</f>
        <v>0</v>
      </c>
      <c r="L76" s="47">
        <f t="shared" si="8"/>
        <v>0</v>
      </c>
      <c r="M76" s="48">
        <f t="shared" si="9"/>
        <v>0</v>
      </c>
    </row>
    <row r="77" spans="1:13" ht="28.5" customHeight="1">
      <c r="A77" s="36"/>
      <c r="B77" s="50"/>
      <c r="C77" s="41">
        <f>IF($B77&lt;&gt;0,VLOOKUP($B77,勞健金額查詢!$B:$C,2,1),0)</f>
        <v>0</v>
      </c>
      <c r="D77" s="42">
        <f>VLOOKUP($C77,勞健金額查詢!$C:$D,2,0)</f>
        <v>0</v>
      </c>
      <c r="E77" s="43">
        <f t="shared" si="5"/>
        <v>0</v>
      </c>
      <c r="F77" s="42">
        <f t="shared" si="6"/>
        <v>0</v>
      </c>
      <c r="G77" s="44">
        <f t="shared" si="7"/>
        <v>0</v>
      </c>
      <c r="H77" s="45">
        <f>IF($B77&lt;&gt;0,VLOOKUP($B77,勞健金額查詢!$G:$H,2,1),0)</f>
        <v>0</v>
      </c>
      <c r="I77" s="46">
        <f>VLOOKUP($H77,勞健金額查詢!$H:$I,2,0)</f>
        <v>0</v>
      </c>
      <c r="J77" s="45">
        <f>IF($B77&lt;&gt;0,VLOOKUP($B77,勞健金額查詢!$N:$O,2,1),0)</f>
        <v>0</v>
      </c>
      <c r="K77" s="46">
        <f>VLOOKUP($J77,勞健金額查詢!$O:$P,2,0)</f>
        <v>0</v>
      </c>
      <c r="L77" s="47">
        <f t="shared" si="8"/>
        <v>0</v>
      </c>
      <c r="M77" s="48">
        <f t="shared" si="9"/>
        <v>0</v>
      </c>
    </row>
    <row r="78" spans="1:13" ht="28.5" customHeight="1">
      <c r="A78" s="36"/>
      <c r="B78" s="50"/>
      <c r="C78" s="41">
        <f>IF($B78&lt;&gt;0,VLOOKUP($B78,勞健金額查詢!$B:$C,2,1),0)</f>
        <v>0</v>
      </c>
      <c r="D78" s="42">
        <f>VLOOKUP($C78,勞健金額查詢!$C:$D,2,0)</f>
        <v>0</v>
      </c>
      <c r="E78" s="43">
        <f t="shared" si="5"/>
        <v>0</v>
      </c>
      <c r="F78" s="42">
        <f t="shared" si="6"/>
        <v>0</v>
      </c>
      <c r="G78" s="44">
        <f t="shared" si="7"/>
        <v>0</v>
      </c>
      <c r="H78" s="45">
        <f>IF($B78&lt;&gt;0,VLOOKUP($B78,勞健金額查詢!$G:$H,2,1),0)</f>
        <v>0</v>
      </c>
      <c r="I78" s="46">
        <f>VLOOKUP($H78,勞健金額查詢!$H:$I,2,0)</f>
        <v>0</v>
      </c>
      <c r="J78" s="45">
        <f>IF($B78&lt;&gt;0,VLOOKUP($B78,勞健金額查詢!$N:$O,2,1),0)</f>
        <v>0</v>
      </c>
      <c r="K78" s="46">
        <f>VLOOKUP($J78,勞健金額查詢!$O:$P,2,0)</f>
        <v>0</v>
      </c>
      <c r="L78" s="47">
        <f t="shared" si="8"/>
        <v>0</v>
      </c>
      <c r="M78" s="48">
        <f t="shared" si="9"/>
        <v>0</v>
      </c>
    </row>
    <row r="79" spans="1:13" ht="28.5" customHeight="1">
      <c r="A79" s="36"/>
      <c r="B79" s="50"/>
      <c r="C79" s="41">
        <f>IF($B79&lt;&gt;0,VLOOKUP($B79,勞健金額查詢!$B:$C,2,1),0)</f>
        <v>0</v>
      </c>
      <c r="D79" s="42">
        <f>VLOOKUP($C79,勞健金額查詢!$C:$D,2,0)</f>
        <v>0</v>
      </c>
      <c r="E79" s="43">
        <f t="shared" si="5"/>
        <v>0</v>
      </c>
      <c r="F79" s="42">
        <f t="shared" si="6"/>
        <v>0</v>
      </c>
      <c r="G79" s="44">
        <f t="shared" si="7"/>
        <v>0</v>
      </c>
      <c r="H79" s="45">
        <f>IF($B79&lt;&gt;0,VLOOKUP($B79,勞健金額查詢!$G:$H,2,1),0)</f>
        <v>0</v>
      </c>
      <c r="I79" s="46">
        <f>VLOOKUP($H79,勞健金額查詢!$H:$I,2,0)</f>
        <v>0</v>
      </c>
      <c r="J79" s="45">
        <f>IF($B79&lt;&gt;0,VLOOKUP($B79,勞健金額查詢!$N:$O,2,1),0)</f>
        <v>0</v>
      </c>
      <c r="K79" s="46">
        <f>VLOOKUP($J79,勞健金額查詢!$O:$P,2,0)</f>
        <v>0</v>
      </c>
      <c r="L79" s="47">
        <f t="shared" si="8"/>
        <v>0</v>
      </c>
      <c r="M79" s="48">
        <f t="shared" si="9"/>
        <v>0</v>
      </c>
    </row>
    <row r="80" spans="1:13" ht="28.5" customHeight="1">
      <c r="A80" s="36"/>
      <c r="B80" s="50"/>
      <c r="C80" s="41">
        <f>IF($B80&lt;&gt;0,VLOOKUP($B80,勞健金額查詢!$B:$C,2,1),0)</f>
        <v>0</v>
      </c>
      <c r="D80" s="42">
        <f>VLOOKUP($C80,勞健金額查詢!$C:$D,2,0)</f>
        <v>0</v>
      </c>
      <c r="E80" s="43">
        <f t="shared" si="5"/>
        <v>0</v>
      </c>
      <c r="F80" s="42">
        <f t="shared" si="6"/>
        <v>0</v>
      </c>
      <c r="G80" s="44">
        <f t="shared" si="7"/>
        <v>0</v>
      </c>
      <c r="H80" s="45">
        <f>IF($B80&lt;&gt;0,VLOOKUP($B80,勞健金額查詢!$G:$H,2,1),0)</f>
        <v>0</v>
      </c>
      <c r="I80" s="46">
        <f>VLOOKUP($H80,勞健金額查詢!$H:$I,2,0)</f>
        <v>0</v>
      </c>
      <c r="J80" s="45">
        <f>IF($B80&lt;&gt;0,VLOOKUP($B80,勞健金額查詢!$N:$O,2,1),0)</f>
        <v>0</v>
      </c>
      <c r="K80" s="46">
        <f>VLOOKUP($J80,勞健金額查詢!$O:$P,2,0)</f>
        <v>0</v>
      </c>
      <c r="L80" s="47">
        <f t="shared" si="8"/>
        <v>0</v>
      </c>
      <c r="M80" s="48">
        <f t="shared" si="9"/>
        <v>0</v>
      </c>
    </row>
    <row r="81" spans="1:13" ht="28.5" customHeight="1">
      <c r="A81" s="36"/>
      <c r="B81" s="50"/>
      <c r="C81" s="41">
        <f>IF($B81&lt;&gt;0,VLOOKUP($B81,勞健金額查詢!$B:$C,2,1),0)</f>
        <v>0</v>
      </c>
      <c r="D81" s="42">
        <f>VLOOKUP($C81,勞健金額查詢!$C:$D,2,0)</f>
        <v>0</v>
      </c>
      <c r="E81" s="43">
        <f t="shared" si="5"/>
        <v>0</v>
      </c>
      <c r="F81" s="42">
        <f t="shared" si="6"/>
        <v>0</v>
      </c>
      <c r="G81" s="44">
        <f t="shared" si="7"/>
        <v>0</v>
      </c>
      <c r="H81" s="45">
        <f>IF($B81&lt;&gt;0,VLOOKUP($B81,勞健金額查詢!$G:$H,2,1),0)</f>
        <v>0</v>
      </c>
      <c r="I81" s="46">
        <f>VLOOKUP($H81,勞健金額查詢!$H:$I,2,0)</f>
        <v>0</v>
      </c>
      <c r="J81" s="45">
        <f>IF($B81&lt;&gt;0,VLOOKUP($B81,勞健金額查詢!$N:$O,2,1),0)</f>
        <v>0</v>
      </c>
      <c r="K81" s="46">
        <f>VLOOKUP($J81,勞健金額查詢!$O:$P,2,0)</f>
        <v>0</v>
      </c>
      <c r="L81" s="47">
        <f t="shared" si="8"/>
        <v>0</v>
      </c>
      <c r="M81" s="48">
        <f t="shared" si="9"/>
        <v>0</v>
      </c>
    </row>
    <row r="82" spans="1:13" ht="28.5" customHeight="1">
      <c r="A82" s="36"/>
      <c r="B82" s="50"/>
      <c r="C82" s="41">
        <f>IF($B82&lt;&gt;0,VLOOKUP($B82,勞健金額查詢!$B:$C,2,1),0)</f>
        <v>0</v>
      </c>
      <c r="D82" s="42">
        <f>VLOOKUP($C82,勞健金額查詢!$C:$D,2,0)</f>
        <v>0</v>
      </c>
      <c r="E82" s="43">
        <f t="shared" si="5"/>
        <v>0</v>
      </c>
      <c r="F82" s="42">
        <f t="shared" si="6"/>
        <v>0</v>
      </c>
      <c r="G82" s="44">
        <f t="shared" si="7"/>
        <v>0</v>
      </c>
      <c r="H82" s="45">
        <f>IF($B82&lt;&gt;0,VLOOKUP($B82,勞健金額查詢!$G:$H,2,1),0)</f>
        <v>0</v>
      </c>
      <c r="I82" s="46">
        <f>VLOOKUP($H82,勞健金額查詢!$H:$I,2,0)</f>
        <v>0</v>
      </c>
      <c r="J82" s="45">
        <f>IF($B82&lt;&gt;0,VLOOKUP($B82,勞健金額查詢!$N:$O,2,1),0)</f>
        <v>0</v>
      </c>
      <c r="K82" s="46">
        <f>VLOOKUP($J82,勞健金額查詢!$O:$P,2,0)</f>
        <v>0</v>
      </c>
      <c r="L82" s="47">
        <f t="shared" si="8"/>
        <v>0</v>
      </c>
      <c r="M82" s="48">
        <f t="shared" si="9"/>
        <v>0</v>
      </c>
    </row>
    <row r="83" spans="1:13" ht="28.5" customHeight="1">
      <c r="A83" s="36"/>
      <c r="B83" s="50"/>
      <c r="C83" s="41">
        <f>IF($B83&lt;&gt;0,VLOOKUP($B83,勞健金額查詢!$B:$C,2,1),0)</f>
        <v>0</v>
      </c>
      <c r="D83" s="42">
        <f>VLOOKUP($C83,勞健金額查詢!$C:$D,2,0)</f>
        <v>0</v>
      </c>
      <c r="E83" s="43">
        <f t="shared" si="5"/>
        <v>0</v>
      </c>
      <c r="F83" s="42">
        <f t="shared" si="6"/>
        <v>0</v>
      </c>
      <c r="G83" s="44">
        <f t="shared" si="7"/>
        <v>0</v>
      </c>
      <c r="H83" s="45">
        <f>IF($B83&lt;&gt;0,VLOOKUP($B83,勞健金額查詢!$G:$H,2,1),0)</f>
        <v>0</v>
      </c>
      <c r="I83" s="46">
        <f>VLOOKUP($H83,勞健金額查詢!$H:$I,2,0)</f>
        <v>0</v>
      </c>
      <c r="J83" s="45">
        <f>IF($B83&lt;&gt;0,VLOOKUP($B83,勞健金額查詢!$N:$O,2,1),0)</f>
        <v>0</v>
      </c>
      <c r="K83" s="46">
        <f>VLOOKUP($J83,勞健金額查詢!$O:$P,2,0)</f>
        <v>0</v>
      </c>
      <c r="L83" s="47">
        <f t="shared" si="8"/>
        <v>0</v>
      </c>
      <c r="M83" s="48">
        <f t="shared" si="9"/>
        <v>0</v>
      </c>
    </row>
    <row r="84" spans="1:13" ht="28.5" customHeight="1">
      <c r="A84" s="36"/>
      <c r="B84" s="50"/>
      <c r="C84" s="41">
        <f>IF($B84&lt;&gt;0,VLOOKUP($B84,勞健金額查詢!$B:$C,2,1),0)</f>
        <v>0</v>
      </c>
      <c r="D84" s="42">
        <f>VLOOKUP($C84,勞健金額查詢!$C:$D,2,0)</f>
        <v>0</v>
      </c>
      <c r="E84" s="43">
        <f t="shared" si="5"/>
        <v>0</v>
      </c>
      <c r="F84" s="42">
        <f t="shared" si="6"/>
        <v>0</v>
      </c>
      <c r="G84" s="44">
        <f t="shared" si="7"/>
        <v>0</v>
      </c>
      <c r="H84" s="45">
        <f>IF($B84&lt;&gt;0,VLOOKUP($B84,勞健金額查詢!$G:$H,2,1),0)</f>
        <v>0</v>
      </c>
      <c r="I84" s="46">
        <f>VLOOKUP($H84,勞健金額查詢!$H:$I,2,0)</f>
        <v>0</v>
      </c>
      <c r="J84" s="45">
        <f>IF($B84&lt;&gt;0,VLOOKUP($B84,勞健金額查詢!$N:$O,2,1),0)</f>
        <v>0</v>
      </c>
      <c r="K84" s="46">
        <f>VLOOKUP($J84,勞健金額查詢!$O:$P,2,0)</f>
        <v>0</v>
      </c>
      <c r="L84" s="47">
        <f t="shared" si="8"/>
        <v>0</v>
      </c>
      <c r="M84" s="48">
        <f t="shared" si="9"/>
        <v>0</v>
      </c>
    </row>
    <row r="85" spans="1:13" ht="28.5" customHeight="1">
      <c r="A85" s="36"/>
      <c r="B85" s="50"/>
      <c r="C85" s="41">
        <f>IF($B85&lt;&gt;0,VLOOKUP($B85,勞健金額查詢!$B:$C,2,1),0)</f>
        <v>0</v>
      </c>
      <c r="D85" s="42">
        <f>VLOOKUP($C85,勞健金額查詢!$C:$D,2,0)</f>
        <v>0</v>
      </c>
      <c r="E85" s="43">
        <f t="shared" si="5"/>
        <v>0</v>
      </c>
      <c r="F85" s="42">
        <f t="shared" si="6"/>
        <v>0</v>
      </c>
      <c r="G85" s="44">
        <f t="shared" si="7"/>
        <v>0</v>
      </c>
      <c r="H85" s="45">
        <f>IF($B85&lt;&gt;0,VLOOKUP($B85,勞健金額查詢!$G:$H,2,1),0)</f>
        <v>0</v>
      </c>
      <c r="I85" s="46">
        <f>VLOOKUP($H85,勞健金額查詢!$H:$I,2,0)</f>
        <v>0</v>
      </c>
      <c r="J85" s="45">
        <f>IF($B85&lt;&gt;0,VLOOKUP($B85,勞健金額查詢!$N:$O,2,1),0)</f>
        <v>0</v>
      </c>
      <c r="K85" s="46">
        <f>VLOOKUP($J85,勞健金額查詢!$O:$P,2,0)</f>
        <v>0</v>
      </c>
      <c r="L85" s="47">
        <f t="shared" si="8"/>
        <v>0</v>
      </c>
      <c r="M85" s="48">
        <f t="shared" si="9"/>
        <v>0</v>
      </c>
    </row>
    <row r="86" spans="1:13" ht="28.5" customHeight="1">
      <c r="A86" s="36"/>
      <c r="B86" s="50"/>
      <c r="C86" s="41">
        <f>IF($B86&lt;&gt;0,VLOOKUP($B86,勞健金額查詢!$B:$C,2,1),0)</f>
        <v>0</v>
      </c>
      <c r="D86" s="42">
        <f>VLOOKUP($C86,勞健金額查詢!$C:$D,2,0)</f>
        <v>0</v>
      </c>
      <c r="E86" s="43">
        <f t="shared" si="5"/>
        <v>0</v>
      </c>
      <c r="F86" s="42">
        <f t="shared" si="6"/>
        <v>0</v>
      </c>
      <c r="G86" s="44">
        <f t="shared" si="7"/>
        <v>0</v>
      </c>
      <c r="H86" s="45">
        <f>IF($B86&lt;&gt;0,VLOOKUP($B86,勞健金額查詢!$G:$H,2,1),0)</f>
        <v>0</v>
      </c>
      <c r="I86" s="46">
        <f>VLOOKUP($H86,勞健金額查詢!$H:$I,2,0)</f>
        <v>0</v>
      </c>
      <c r="J86" s="45">
        <f>IF($B86&lt;&gt;0,VLOOKUP($B86,勞健金額查詢!$N:$O,2,1),0)</f>
        <v>0</v>
      </c>
      <c r="K86" s="46">
        <f>VLOOKUP($J86,勞健金額查詢!$O:$P,2,0)</f>
        <v>0</v>
      </c>
      <c r="L86" s="47">
        <f t="shared" si="8"/>
        <v>0</v>
      </c>
      <c r="M86" s="48">
        <f t="shared" si="9"/>
        <v>0</v>
      </c>
    </row>
    <row r="87" spans="1:13" ht="28.5" customHeight="1">
      <c r="A87" s="36"/>
      <c r="B87" s="50"/>
      <c r="C87" s="41">
        <f>IF($B87&lt;&gt;0,VLOOKUP($B87,勞健金額查詢!$B:$C,2,1),0)</f>
        <v>0</v>
      </c>
      <c r="D87" s="42">
        <f>VLOOKUP($C87,勞健金額查詢!$C:$D,2,0)</f>
        <v>0</v>
      </c>
      <c r="E87" s="43">
        <f t="shared" si="5"/>
        <v>0</v>
      </c>
      <c r="F87" s="42">
        <f t="shared" si="6"/>
        <v>0</v>
      </c>
      <c r="G87" s="44">
        <f t="shared" si="7"/>
        <v>0</v>
      </c>
      <c r="H87" s="45">
        <f>IF($B87&lt;&gt;0,VLOOKUP($B87,勞健金額查詢!$G:$H,2,1),0)</f>
        <v>0</v>
      </c>
      <c r="I87" s="46">
        <f>VLOOKUP($H87,勞健金額查詢!$H:$I,2,0)</f>
        <v>0</v>
      </c>
      <c r="J87" s="45">
        <f>IF($B87&lt;&gt;0,VLOOKUP($B87,勞健金額查詢!$N:$O,2,1),0)</f>
        <v>0</v>
      </c>
      <c r="K87" s="46">
        <f>VLOOKUP($J87,勞健金額查詢!$O:$P,2,0)</f>
        <v>0</v>
      </c>
      <c r="L87" s="47">
        <f t="shared" si="8"/>
        <v>0</v>
      </c>
      <c r="M87" s="48">
        <f t="shared" si="9"/>
        <v>0</v>
      </c>
    </row>
    <row r="88" spans="1:13" ht="28.5" customHeight="1">
      <c r="A88" s="36"/>
      <c r="B88" s="50"/>
      <c r="C88" s="41">
        <f>IF($B88&lt;&gt;0,VLOOKUP($B88,勞健金額查詢!$B:$C,2,1),0)</f>
        <v>0</v>
      </c>
      <c r="D88" s="42">
        <f>VLOOKUP($C88,勞健金額查詢!$C:$D,2,0)</f>
        <v>0</v>
      </c>
      <c r="E88" s="43">
        <f t="shared" si="5"/>
        <v>0</v>
      </c>
      <c r="F88" s="42">
        <f t="shared" si="6"/>
        <v>0</v>
      </c>
      <c r="G88" s="44">
        <f t="shared" si="7"/>
        <v>0</v>
      </c>
      <c r="H88" s="45">
        <f>IF($B88&lt;&gt;0,VLOOKUP($B88,勞健金額查詢!$G:$H,2,1),0)</f>
        <v>0</v>
      </c>
      <c r="I88" s="46">
        <f>VLOOKUP($H88,勞健金額查詢!$H:$I,2,0)</f>
        <v>0</v>
      </c>
      <c r="J88" s="45">
        <f>IF($B88&lt;&gt;0,VLOOKUP($B88,勞健金額查詢!$N:$O,2,1),0)</f>
        <v>0</v>
      </c>
      <c r="K88" s="46">
        <f>VLOOKUP($J88,勞健金額查詢!$O:$P,2,0)</f>
        <v>0</v>
      </c>
      <c r="L88" s="47">
        <f t="shared" si="8"/>
        <v>0</v>
      </c>
      <c r="M88" s="48">
        <f t="shared" si="9"/>
        <v>0</v>
      </c>
    </row>
    <row r="89" spans="1:13" ht="28.5" customHeight="1">
      <c r="A89" s="36"/>
      <c r="B89" s="50"/>
      <c r="C89" s="41">
        <f>IF($B89&lt;&gt;0,VLOOKUP($B89,勞健金額查詢!$B:$C,2,1),0)</f>
        <v>0</v>
      </c>
      <c r="D89" s="42">
        <f>VLOOKUP($C89,勞健金額查詢!$C:$D,2,0)</f>
        <v>0</v>
      </c>
      <c r="E89" s="43">
        <f t="shared" si="5"/>
        <v>0</v>
      </c>
      <c r="F89" s="42">
        <f t="shared" si="6"/>
        <v>0</v>
      </c>
      <c r="G89" s="44">
        <f t="shared" si="7"/>
        <v>0</v>
      </c>
      <c r="H89" s="45">
        <f>IF($B89&lt;&gt;0,VLOOKUP($B89,勞健金額查詢!$G:$H,2,1),0)</f>
        <v>0</v>
      </c>
      <c r="I89" s="46">
        <f>VLOOKUP($H89,勞健金額查詢!$H:$I,2,0)</f>
        <v>0</v>
      </c>
      <c r="J89" s="45">
        <f>IF($B89&lt;&gt;0,VLOOKUP($B89,勞健金額查詢!$N:$O,2,1),0)</f>
        <v>0</v>
      </c>
      <c r="K89" s="46">
        <f>VLOOKUP($J89,勞健金額查詢!$O:$P,2,0)</f>
        <v>0</v>
      </c>
      <c r="L89" s="47">
        <f t="shared" si="8"/>
        <v>0</v>
      </c>
      <c r="M89" s="48">
        <f t="shared" si="9"/>
        <v>0</v>
      </c>
    </row>
    <row r="90" spans="1:13" ht="28.5" customHeight="1">
      <c r="A90" s="36"/>
      <c r="B90" s="50"/>
      <c r="C90" s="41">
        <f>IF($B90&lt;&gt;0,VLOOKUP($B90,勞健金額查詢!$B:$C,2,1),0)</f>
        <v>0</v>
      </c>
      <c r="D90" s="42">
        <f>VLOOKUP($C90,勞健金額查詢!$C:$D,2,0)</f>
        <v>0</v>
      </c>
      <c r="E90" s="43">
        <f t="shared" si="5"/>
        <v>0</v>
      </c>
      <c r="F90" s="42">
        <f t="shared" si="6"/>
        <v>0</v>
      </c>
      <c r="G90" s="44">
        <f t="shared" si="7"/>
        <v>0</v>
      </c>
      <c r="H90" s="45">
        <f>IF($B90&lt;&gt;0,VLOOKUP($B90,勞健金額查詢!$G:$H,2,1),0)</f>
        <v>0</v>
      </c>
      <c r="I90" s="46">
        <f>VLOOKUP($H90,勞健金額查詢!$H:$I,2,0)</f>
        <v>0</v>
      </c>
      <c r="J90" s="45">
        <f>IF($B90&lt;&gt;0,VLOOKUP($B90,勞健金額查詢!$N:$O,2,1),0)</f>
        <v>0</v>
      </c>
      <c r="K90" s="46">
        <f>VLOOKUP($J90,勞健金額查詢!$O:$P,2,0)</f>
        <v>0</v>
      </c>
      <c r="L90" s="47">
        <f t="shared" si="8"/>
        <v>0</v>
      </c>
      <c r="M90" s="48">
        <f t="shared" si="9"/>
        <v>0</v>
      </c>
    </row>
    <row r="91" spans="1:13" ht="28.5" customHeight="1">
      <c r="A91" s="36"/>
      <c r="B91" s="50"/>
      <c r="C91" s="41">
        <f>IF($B91&lt;&gt;0,VLOOKUP($B91,勞健金額查詢!$B:$C,2,1),0)</f>
        <v>0</v>
      </c>
      <c r="D91" s="42">
        <f>VLOOKUP($C91,勞健金額查詢!$C:$D,2,0)</f>
        <v>0</v>
      </c>
      <c r="E91" s="43">
        <f t="shared" si="5"/>
        <v>0</v>
      </c>
      <c r="F91" s="42">
        <f t="shared" si="6"/>
        <v>0</v>
      </c>
      <c r="G91" s="44">
        <f t="shared" si="7"/>
        <v>0</v>
      </c>
      <c r="H91" s="45">
        <f>IF($B91&lt;&gt;0,VLOOKUP($B91,勞健金額查詢!$G:$H,2,1),0)</f>
        <v>0</v>
      </c>
      <c r="I91" s="46">
        <f>VLOOKUP($H91,勞健金額查詢!$H:$I,2,0)</f>
        <v>0</v>
      </c>
      <c r="J91" s="45">
        <f>IF($B91&lt;&gt;0,VLOOKUP($B91,勞健金額查詢!$N:$O,2,1),0)</f>
        <v>0</v>
      </c>
      <c r="K91" s="46">
        <f>VLOOKUP($J91,勞健金額查詢!$O:$P,2,0)</f>
        <v>0</v>
      </c>
      <c r="L91" s="47">
        <f t="shared" si="8"/>
        <v>0</v>
      </c>
      <c r="M91" s="48">
        <f t="shared" si="9"/>
        <v>0</v>
      </c>
    </row>
    <row r="92" spans="1:13" ht="28.5" customHeight="1">
      <c r="A92" s="36"/>
      <c r="B92" s="50"/>
      <c r="C92" s="41">
        <f>IF($B92&lt;&gt;0,VLOOKUP($B92,勞健金額查詢!$B:$C,2,1),0)</f>
        <v>0</v>
      </c>
      <c r="D92" s="42">
        <f>VLOOKUP($C92,勞健金額查詢!$C:$D,2,0)</f>
        <v>0</v>
      </c>
      <c r="E92" s="43">
        <f t="shared" si="5"/>
        <v>0</v>
      </c>
      <c r="F92" s="42">
        <f t="shared" si="6"/>
        <v>0</v>
      </c>
      <c r="G92" s="44">
        <f t="shared" si="7"/>
        <v>0</v>
      </c>
      <c r="H92" s="45">
        <f>IF($B92&lt;&gt;0,VLOOKUP($B92,勞健金額查詢!$G:$H,2,1),0)</f>
        <v>0</v>
      </c>
      <c r="I92" s="46">
        <f>VLOOKUP($H92,勞健金額查詢!$H:$I,2,0)</f>
        <v>0</v>
      </c>
      <c r="J92" s="45">
        <f>IF($B92&lt;&gt;0,VLOOKUP($B92,勞健金額查詢!$N:$O,2,1),0)</f>
        <v>0</v>
      </c>
      <c r="K92" s="46">
        <f>VLOOKUP($J92,勞健金額查詢!$O:$P,2,0)</f>
        <v>0</v>
      </c>
      <c r="L92" s="47">
        <f t="shared" si="8"/>
        <v>0</v>
      </c>
      <c r="M92" s="48">
        <f t="shared" si="9"/>
        <v>0</v>
      </c>
    </row>
    <row r="93" spans="1:13" ht="28.5" customHeight="1">
      <c r="A93" s="36"/>
      <c r="B93" s="50"/>
      <c r="C93" s="41">
        <f>IF($B93&lt;&gt;0,VLOOKUP($B93,勞健金額查詢!$B:$C,2,1),0)</f>
        <v>0</v>
      </c>
      <c r="D93" s="42">
        <f>VLOOKUP($C93,勞健金額查詢!$C:$D,2,0)</f>
        <v>0</v>
      </c>
      <c r="E93" s="43">
        <f t="shared" si="5"/>
        <v>0</v>
      </c>
      <c r="F93" s="42">
        <f t="shared" si="6"/>
        <v>0</v>
      </c>
      <c r="G93" s="44">
        <f t="shared" si="7"/>
        <v>0</v>
      </c>
      <c r="H93" s="45">
        <f>IF($B93&lt;&gt;0,VLOOKUP($B93,勞健金額查詢!$G:$H,2,1),0)</f>
        <v>0</v>
      </c>
      <c r="I93" s="46">
        <f>VLOOKUP($H93,勞健金額查詢!$H:$I,2,0)</f>
        <v>0</v>
      </c>
      <c r="J93" s="45">
        <f>IF($B93&lt;&gt;0,VLOOKUP($B93,勞健金額查詢!$N:$O,2,1),0)</f>
        <v>0</v>
      </c>
      <c r="K93" s="46">
        <f>VLOOKUP($J93,勞健金額查詢!$O:$P,2,0)</f>
        <v>0</v>
      </c>
      <c r="L93" s="47">
        <f t="shared" si="8"/>
        <v>0</v>
      </c>
      <c r="M93" s="48">
        <f t="shared" si="9"/>
        <v>0</v>
      </c>
    </row>
    <row r="94" spans="1:13" ht="28.5" customHeight="1">
      <c r="A94" s="36"/>
      <c r="B94" s="50"/>
      <c r="C94" s="41">
        <f>IF($B94&lt;&gt;0,VLOOKUP($B94,勞健金額查詢!$B:$C,2,1),0)</f>
        <v>0</v>
      </c>
      <c r="D94" s="42">
        <f>VLOOKUP($C94,勞健金額查詢!$C:$D,2,0)</f>
        <v>0</v>
      </c>
      <c r="E94" s="43">
        <f t="shared" si="5"/>
        <v>0</v>
      </c>
      <c r="F94" s="42">
        <f t="shared" si="6"/>
        <v>0</v>
      </c>
      <c r="G94" s="44">
        <f t="shared" si="7"/>
        <v>0</v>
      </c>
      <c r="H94" s="45">
        <f>IF($B94&lt;&gt;0,VLOOKUP($B94,勞健金額查詢!$G:$H,2,1),0)</f>
        <v>0</v>
      </c>
      <c r="I94" s="46">
        <f>VLOOKUP($H94,勞健金額查詢!$H:$I,2,0)</f>
        <v>0</v>
      </c>
      <c r="J94" s="45">
        <f>IF($B94&lt;&gt;0,VLOOKUP($B94,勞健金額查詢!$N:$O,2,1),0)</f>
        <v>0</v>
      </c>
      <c r="K94" s="46">
        <f>VLOOKUP($J94,勞健金額查詢!$O:$P,2,0)</f>
        <v>0</v>
      </c>
      <c r="L94" s="47">
        <f t="shared" si="8"/>
        <v>0</v>
      </c>
      <c r="M94" s="48">
        <f t="shared" si="9"/>
        <v>0</v>
      </c>
    </row>
    <row r="95" spans="1:13" ht="28.5" customHeight="1">
      <c r="A95" s="36"/>
      <c r="B95" s="50"/>
      <c r="C95" s="41">
        <f>IF($B95&lt;&gt;0,VLOOKUP($B95,勞健金額查詢!$B:$C,2,1),0)</f>
        <v>0</v>
      </c>
      <c r="D95" s="42">
        <f>VLOOKUP($C95,勞健金額查詢!$C:$D,2,0)</f>
        <v>0</v>
      </c>
      <c r="E95" s="43">
        <f t="shared" si="5"/>
        <v>0</v>
      </c>
      <c r="F95" s="42">
        <f t="shared" si="6"/>
        <v>0</v>
      </c>
      <c r="G95" s="44">
        <f t="shared" si="7"/>
        <v>0</v>
      </c>
      <c r="H95" s="45">
        <f>IF($B95&lt;&gt;0,VLOOKUP($B95,勞健金額查詢!$G:$H,2,1),0)</f>
        <v>0</v>
      </c>
      <c r="I95" s="46">
        <f>VLOOKUP($H95,勞健金額查詢!$H:$I,2,0)</f>
        <v>0</v>
      </c>
      <c r="J95" s="45">
        <f>IF($B95&lt;&gt;0,VLOOKUP($B95,勞健金額查詢!$N:$O,2,1),0)</f>
        <v>0</v>
      </c>
      <c r="K95" s="46">
        <f>VLOOKUP($J95,勞健金額查詢!$O:$P,2,0)</f>
        <v>0</v>
      </c>
      <c r="L95" s="47">
        <f t="shared" si="8"/>
        <v>0</v>
      </c>
      <c r="M95" s="48">
        <f t="shared" si="9"/>
        <v>0</v>
      </c>
    </row>
    <row r="96" spans="1:13" ht="28.5" customHeight="1">
      <c r="A96" s="36"/>
      <c r="B96" s="50"/>
      <c r="C96" s="41">
        <f>IF($B96&lt;&gt;0,VLOOKUP($B96,勞健金額查詢!$B:$C,2,1),0)</f>
        <v>0</v>
      </c>
      <c r="D96" s="42">
        <f>VLOOKUP($C96,勞健金額查詢!$C:$D,2,0)</f>
        <v>0</v>
      </c>
      <c r="E96" s="43">
        <f t="shared" si="5"/>
        <v>0</v>
      </c>
      <c r="F96" s="42">
        <f t="shared" si="6"/>
        <v>0</v>
      </c>
      <c r="G96" s="44">
        <f t="shared" si="7"/>
        <v>0</v>
      </c>
      <c r="H96" s="45">
        <f>IF($B96&lt;&gt;0,VLOOKUP($B96,勞健金額查詢!$G:$H,2,1),0)</f>
        <v>0</v>
      </c>
      <c r="I96" s="46">
        <f>VLOOKUP($H96,勞健金額查詢!$H:$I,2,0)</f>
        <v>0</v>
      </c>
      <c r="J96" s="45">
        <f>IF($B96&lt;&gt;0,VLOOKUP($B96,勞健金額查詢!$N:$O,2,1),0)</f>
        <v>0</v>
      </c>
      <c r="K96" s="46">
        <f>VLOOKUP($J96,勞健金額查詢!$O:$P,2,0)</f>
        <v>0</v>
      </c>
      <c r="L96" s="47">
        <f t="shared" si="8"/>
        <v>0</v>
      </c>
      <c r="M96" s="48">
        <f t="shared" si="9"/>
        <v>0</v>
      </c>
    </row>
    <row r="97" spans="1:13" ht="28.5" customHeight="1">
      <c r="A97" s="36"/>
      <c r="B97" s="50"/>
      <c r="C97" s="41">
        <f>IF($B97&lt;&gt;0,VLOOKUP($B97,勞健金額查詢!$B:$C,2,1),0)</f>
        <v>0</v>
      </c>
      <c r="D97" s="42">
        <f>VLOOKUP($C97,勞健金額查詢!$C:$D,2,0)</f>
        <v>0</v>
      </c>
      <c r="E97" s="43">
        <f t="shared" si="5"/>
        <v>0</v>
      </c>
      <c r="F97" s="42">
        <f t="shared" si="6"/>
        <v>0</v>
      </c>
      <c r="G97" s="44">
        <f t="shared" si="7"/>
        <v>0</v>
      </c>
      <c r="H97" s="45">
        <f>IF($B97&lt;&gt;0,VLOOKUP($B97,勞健金額查詢!$G:$H,2,1),0)</f>
        <v>0</v>
      </c>
      <c r="I97" s="46">
        <f>VLOOKUP($H97,勞健金額查詢!$H:$I,2,0)</f>
        <v>0</v>
      </c>
      <c r="J97" s="45">
        <f>IF($B97&lt;&gt;0,VLOOKUP($B97,勞健金額查詢!$N:$O,2,1),0)</f>
        <v>0</v>
      </c>
      <c r="K97" s="46">
        <f>VLOOKUP($J97,勞健金額查詢!$O:$P,2,0)</f>
        <v>0</v>
      </c>
      <c r="L97" s="47">
        <f t="shared" si="8"/>
        <v>0</v>
      </c>
      <c r="M97" s="48">
        <f t="shared" si="9"/>
        <v>0</v>
      </c>
    </row>
    <row r="98" spans="1:13" ht="28.5" customHeight="1">
      <c r="A98" s="36"/>
      <c r="B98" s="50"/>
      <c r="C98" s="41">
        <f>IF($B98&lt;&gt;0,VLOOKUP($B98,勞健金額查詢!$B:$C,2,1),0)</f>
        <v>0</v>
      </c>
      <c r="D98" s="42">
        <f>VLOOKUP($C98,勞健金額查詢!$C:$D,2,0)</f>
        <v>0</v>
      </c>
      <c r="E98" s="43">
        <f t="shared" si="5"/>
        <v>0</v>
      </c>
      <c r="F98" s="42">
        <f t="shared" si="6"/>
        <v>0</v>
      </c>
      <c r="G98" s="44">
        <f t="shared" si="7"/>
        <v>0</v>
      </c>
      <c r="H98" s="45">
        <f>IF($B98&lt;&gt;0,VLOOKUP($B98,勞健金額查詢!$G:$H,2,1),0)</f>
        <v>0</v>
      </c>
      <c r="I98" s="46">
        <f>VLOOKUP($H98,勞健金額查詢!$H:$I,2,0)</f>
        <v>0</v>
      </c>
      <c r="J98" s="45">
        <f>IF($B98&lt;&gt;0,VLOOKUP($B98,勞健金額查詢!$N:$O,2,1),0)</f>
        <v>0</v>
      </c>
      <c r="K98" s="46">
        <f>VLOOKUP($J98,勞健金額查詢!$O:$P,2,0)</f>
        <v>0</v>
      </c>
      <c r="L98" s="47">
        <f t="shared" si="8"/>
        <v>0</v>
      </c>
      <c r="M98" s="48">
        <f t="shared" si="9"/>
        <v>0</v>
      </c>
    </row>
    <row r="99" spans="1:13" ht="28.5" customHeight="1">
      <c r="A99" s="36"/>
      <c r="B99" s="50"/>
      <c r="C99" s="41">
        <f>IF($B99&lt;&gt;0,VLOOKUP($B99,勞健金額查詢!$B:$C,2,1),0)</f>
        <v>0</v>
      </c>
      <c r="D99" s="42">
        <f>VLOOKUP($C99,勞健金額查詢!$C:$D,2,0)</f>
        <v>0</v>
      </c>
      <c r="E99" s="43">
        <f t="shared" si="5"/>
        <v>0</v>
      </c>
      <c r="F99" s="42">
        <f t="shared" si="6"/>
        <v>0</v>
      </c>
      <c r="G99" s="44">
        <f t="shared" si="7"/>
        <v>0</v>
      </c>
      <c r="H99" s="45">
        <f>IF($B99&lt;&gt;0,VLOOKUP($B99,勞健金額查詢!$G:$H,2,1),0)</f>
        <v>0</v>
      </c>
      <c r="I99" s="46">
        <f>VLOOKUP($H99,勞健金額查詢!$H:$I,2,0)</f>
        <v>0</v>
      </c>
      <c r="J99" s="45">
        <f>IF($B99&lt;&gt;0,VLOOKUP($B99,勞健金額查詢!$N:$O,2,1),0)</f>
        <v>0</v>
      </c>
      <c r="K99" s="46">
        <f>VLOOKUP($J99,勞健金額查詢!$O:$P,2,0)</f>
        <v>0</v>
      </c>
      <c r="L99" s="47">
        <f t="shared" si="8"/>
        <v>0</v>
      </c>
      <c r="M99" s="48">
        <f t="shared" si="9"/>
        <v>0</v>
      </c>
    </row>
    <row r="100" spans="1:13" ht="28.5" customHeight="1">
      <c r="A100" s="36"/>
      <c r="B100" s="50"/>
      <c r="C100" s="41">
        <f>IF($B100&lt;&gt;0,VLOOKUP($B100,勞健金額查詢!$B:$C,2,1),0)</f>
        <v>0</v>
      </c>
      <c r="D100" s="42">
        <f>VLOOKUP($C100,勞健金額查詢!$C:$D,2,0)</f>
        <v>0</v>
      </c>
      <c r="E100" s="43">
        <f t="shared" si="5"/>
        <v>0</v>
      </c>
      <c r="F100" s="42">
        <f t="shared" si="6"/>
        <v>0</v>
      </c>
      <c r="G100" s="44">
        <f t="shared" si="7"/>
        <v>0</v>
      </c>
      <c r="H100" s="45">
        <f>IF($B100&lt;&gt;0,VLOOKUP($B100,勞健金額查詢!$G:$H,2,1),0)</f>
        <v>0</v>
      </c>
      <c r="I100" s="46">
        <f>VLOOKUP($H100,勞健金額查詢!$H:$I,2,0)</f>
        <v>0</v>
      </c>
      <c r="J100" s="45">
        <f>IF($B100&lt;&gt;0,VLOOKUP($B100,勞健金額查詢!$N:$O,2,1),0)</f>
        <v>0</v>
      </c>
      <c r="K100" s="46">
        <f>VLOOKUP($J100,勞健金額查詢!$O:$P,2,0)</f>
        <v>0</v>
      </c>
      <c r="L100" s="47">
        <f t="shared" si="8"/>
        <v>0</v>
      </c>
      <c r="M100" s="48">
        <f t="shared" si="9"/>
        <v>0</v>
      </c>
    </row>
    <row r="101" spans="1:13" ht="28.5" customHeight="1">
      <c r="A101" s="36"/>
      <c r="B101" s="50"/>
      <c r="C101" s="41">
        <f>IF($B101&lt;&gt;0,VLOOKUP($B101,勞健金額查詢!$B:$C,2,1),0)</f>
        <v>0</v>
      </c>
      <c r="D101" s="42">
        <f>VLOOKUP($C101,勞健金額查詢!$C:$D,2,0)</f>
        <v>0</v>
      </c>
      <c r="E101" s="43">
        <f t="shared" si="5"/>
        <v>0</v>
      </c>
      <c r="F101" s="42">
        <f t="shared" si="6"/>
        <v>0</v>
      </c>
      <c r="G101" s="44">
        <f t="shared" si="7"/>
        <v>0</v>
      </c>
      <c r="H101" s="45">
        <f>IF($B101&lt;&gt;0,VLOOKUP($B101,勞健金額查詢!$G:$H,2,1),0)</f>
        <v>0</v>
      </c>
      <c r="I101" s="46">
        <f>VLOOKUP($H101,勞健金額查詢!$H:$I,2,0)</f>
        <v>0</v>
      </c>
      <c r="J101" s="45">
        <f>IF($B101&lt;&gt;0,VLOOKUP($B101,勞健金額查詢!$N:$O,2,1),0)</f>
        <v>0</v>
      </c>
      <c r="K101" s="46">
        <f>VLOOKUP($J101,勞健金額查詢!$O:$P,2,0)</f>
        <v>0</v>
      </c>
      <c r="L101" s="47">
        <f t="shared" si="8"/>
        <v>0</v>
      </c>
      <c r="M101" s="48">
        <f t="shared" si="9"/>
        <v>0</v>
      </c>
    </row>
    <row r="102" spans="1:13" ht="28.5" customHeight="1">
      <c r="A102" s="36"/>
      <c r="B102" s="50"/>
      <c r="C102" s="41">
        <f>IF($B102&lt;&gt;0,VLOOKUP($B102,勞健金額查詢!$B:$C,2,1),0)</f>
        <v>0</v>
      </c>
      <c r="D102" s="42">
        <f>VLOOKUP($C102,勞健金額查詢!$C:$D,2,0)</f>
        <v>0</v>
      </c>
      <c r="E102" s="43">
        <f t="shared" si="5"/>
        <v>0</v>
      </c>
      <c r="F102" s="42">
        <f t="shared" si="6"/>
        <v>0</v>
      </c>
      <c r="G102" s="44">
        <f t="shared" si="7"/>
        <v>0</v>
      </c>
      <c r="H102" s="45">
        <f>IF($B102&lt;&gt;0,VLOOKUP($B102,勞健金額查詢!$G:$H,2,1),0)</f>
        <v>0</v>
      </c>
      <c r="I102" s="46">
        <f>VLOOKUP($H102,勞健金額查詢!$H:$I,2,0)</f>
        <v>0</v>
      </c>
      <c r="J102" s="45">
        <f>IF($B102&lt;&gt;0,VLOOKUP($B102,勞健金額查詢!$N:$O,2,1),0)</f>
        <v>0</v>
      </c>
      <c r="K102" s="46">
        <f>VLOOKUP($J102,勞健金額查詢!$O:$P,2,0)</f>
        <v>0</v>
      </c>
      <c r="L102" s="47">
        <f t="shared" si="8"/>
        <v>0</v>
      </c>
      <c r="M102" s="48">
        <f t="shared" si="9"/>
        <v>0</v>
      </c>
    </row>
    <row r="103" spans="1:13" ht="28.5" customHeight="1">
      <c r="A103" s="36"/>
      <c r="B103" s="50"/>
      <c r="C103" s="41">
        <f>IF($B103&lt;&gt;0,VLOOKUP($B103,勞健金額查詢!$B:$C,2,1),0)</f>
        <v>0</v>
      </c>
      <c r="D103" s="42">
        <f>VLOOKUP($C103,勞健金額查詢!$C:$D,2,0)</f>
        <v>0</v>
      </c>
      <c r="E103" s="43">
        <f t="shared" si="5"/>
        <v>0</v>
      </c>
      <c r="F103" s="42">
        <f t="shared" si="6"/>
        <v>0</v>
      </c>
      <c r="G103" s="44">
        <f t="shared" si="7"/>
        <v>0</v>
      </c>
      <c r="H103" s="45">
        <f>IF($B103&lt;&gt;0,VLOOKUP($B103,勞健金額查詢!$G:$H,2,1),0)</f>
        <v>0</v>
      </c>
      <c r="I103" s="46">
        <f>VLOOKUP($H103,勞健金額查詢!$H:$I,2,0)</f>
        <v>0</v>
      </c>
      <c r="J103" s="45">
        <f>IF($B103&lt;&gt;0,VLOOKUP($B103,勞健金額查詢!$N:$O,2,1),0)</f>
        <v>0</v>
      </c>
      <c r="K103" s="46">
        <f>VLOOKUP($J103,勞健金額查詢!$O:$P,2,0)</f>
        <v>0</v>
      </c>
      <c r="L103" s="47">
        <f t="shared" si="8"/>
        <v>0</v>
      </c>
      <c r="M103" s="48">
        <f t="shared" si="9"/>
        <v>0</v>
      </c>
    </row>
    <row r="104" spans="1:13" ht="28.5" customHeight="1">
      <c r="A104" s="36"/>
      <c r="B104" s="50"/>
      <c r="C104" s="41">
        <f>IF($B104&lt;&gt;0,VLOOKUP($B104,勞健金額查詢!$B:$C,2,1),0)</f>
        <v>0</v>
      </c>
      <c r="D104" s="42">
        <f>VLOOKUP($C104,勞健金額查詢!$C:$D,2,0)</f>
        <v>0</v>
      </c>
      <c r="E104" s="43">
        <f t="shared" si="5"/>
        <v>0</v>
      </c>
      <c r="F104" s="42">
        <f t="shared" si="6"/>
        <v>0</v>
      </c>
      <c r="G104" s="44">
        <f t="shared" si="7"/>
        <v>0</v>
      </c>
      <c r="H104" s="45">
        <f>IF($B104&lt;&gt;0,VLOOKUP($B104,勞健金額查詢!$G:$H,2,1),0)</f>
        <v>0</v>
      </c>
      <c r="I104" s="46">
        <f>VLOOKUP($H104,勞健金額查詢!$H:$I,2,0)</f>
        <v>0</v>
      </c>
      <c r="J104" s="45">
        <f>IF($B104&lt;&gt;0,VLOOKUP($B104,勞健金額查詢!$N:$O,2,1),0)</f>
        <v>0</v>
      </c>
      <c r="K104" s="46">
        <f>VLOOKUP($J104,勞健金額查詢!$O:$P,2,0)</f>
        <v>0</v>
      </c>
      <c r="L104" s="47">
        <f t="shared" si="8"/>
        <v>0</v>
      </c>
      <c r="M104" s="48">
        <f t="shared" si="9"/>
        <v>0</v>
      </c>
    </row>
    <row r="105" spans="1:13" ht="28.5" customHeight="1">
      <c r="A105" s="36"/>
      <c r="B105" s="50"/>
      <c r="C105" s="41">
        <f>IF($B105&lt;&gt;0,VLOOKUP($B105,勞健金額查詢!$B:$C,2,1),0)</f>
        <v>0</v>
      </c>
      <c r="D105" s="42">
        <f>VLOOKUP($C105,勞健金額查詢!$C:$D,2,0)</f>
        <v>0</v>
      </c>
      <c r="E105" s="43">
        <f t="shared" si="5"/>
        <v>0</v>
      </c>
      <c r="F105" s="42">
        <f t="shared" si="6"/>
        <v>0</v>
      </c>
      <c r="G105" s="44">
        <f t="shared" si="7"/>
        <v>0</v>
      </c>
      <c r="H105" s="45">
        <f>IF($B105&lt;&gt;0,VLOOKUP($B105,勞健金額查詢!$G:$H,2,1),0)</f>
        <v>0</v>
      </c>
      <c r="I105" s="46">
        <f>VLOOKUP($H105,勞健金額查詢!$H:$I,2,0)</f>
        <v>0</v>
      </c>
      <c r="J105" s="45">
        <f>IF($B105&lt;&gt;0,VLOOKUP($B105,勞健金額查詢!$N:$O,2,1),0)</f>
        <v>0</v>
      </c>
      <c r="K105" s="46">
        <f>VLOOKUP($J105,勞健金額查詢!$O:$P,2,0)</f>
        <v>0</v>
      </c>
      <c r="L105" s="47">
        <f t="shared" si="8"/>
        <v>0</v>
      </c>
      <c r="M105" s="48">
        <f t="shared" si="9"/>
        <v>0</v>
      </c>
    </row>
    <row r="106" spans="1:13" ht="28.5" customHeight="1">
      <c r="A106" s="36"/>
      <c r="B106" s="50"/>
      <c r="C106" s="41">
        <f>IF($B106&lt;&gt;0,VLOOKUP($B106,勞健金額查詢!$B:$C,2,1),0)</f>
        <v>0</v>
      </c>
      <c r="D106" s="42">
        <f>VLOOKUP($C106,勞健金額查詢!$C:$D,2,0)</f>
        <v>0</v>
      </c>
      <c r="E106" s="43">
        <f t="shared" si="5"/>
        <v>0</v>
      </c>
      <c r="F106" s="42">
        <f t="shared" si="6"/>
        <v>0</v>
      </c>
      <c r="G106" s="44">
        <f t="shared" si="7"/>
        <v>0</v>
      </c>
      <c r="H106" s="45">
        <f>IF($B106&lt;&gt;0,VLOOKUP($B106,勞健金額查詢!$G:$H,2,1),0)</f>
        <v>0</v>
      </c>
      <c r="I106" s="46">
        <f>VLOOKUP($H106,勞健金額查詢!$H:$I,2,0)</f>
        <v>0</v>
      </c>
      <c r="J106" s="45">
        <f>IF($B106&lt;&gt;0,VLOOKUP($B106,勞健金額查詢!$N:$O,2,1),0)</f>
        <v>0</v>
      </c>
      <c r="K106" s="46">
        <f>VLOOKUP($J106,勞健金額查詢!$O:$P,2,0)</f>
        <v>0</v>
      </c>
      <c r="L106" s="47">
        <f t="shared" si="8"/>
        <v>0</v>
      </c>
      <c r="M106" s="48">
        <f t="shared" si="9"/>
        <v>0</v>
      </c>
    </row>
    <row r="107" spans="1:13" ht="28.5" customHeight="1">
      <c r="A107" s="36"/>
      <c r="B107" s="50"/>
      <c r="C107" s="41">
        <f>IF($B107&lt;&gt;0,VLOOKUP($B107,勞健金額查詢!$B:$C,2,1),0)</f>
        <v>0</v>
      </c>
      <c r="D107" s="42">
        <f>VLOOKUP($C107,勞健金額查詢!$C:$D,2,0)</f>
        <v>0</v>
      </c>
      <c r="E107" s="43">
        <f t="shared" si="5"/>
        <v>0</v>
      </c>
      <c r="F107" s="42">
        <f t="shared" si="6"/>
        <v>0</v>
      </c>
      <c r="G107" s="44">
        <f t="shared" si="7"/>
        <v>0</v>
      </c>
      <c r="H107" s="45">
        <f>IF($B107&lt;&gt;0,VLOOKUP($B107,勞健金額查詢!$G:$H,2,1),0)</f>
        <v>0</v>
      </c>
      <c r="I107" s="46">
        <f>VLOOKUP($H107,勞健金額查詢!$H:$I,2,0)</f>
        <v>0</v>
      </c>
      <c r="J107" s="45">
        <f>IF($B107&lt;&gt;0,VLOOKUP($B107,勞健金額查詢!$N:$O,2,1),0)</f>
        <v>0</v>
      </c>
      <c r="K107" s="46">
        <f>VLOOKUP($J107,勞健金額查詢!$O:$P,2,0)</f>
        <v>0</v>
      </c>
      <c r="L107" s="47">
        <f t="shared" si="8"/>
        <v>0</v>
      </c>
      <c r="M107" s="48">
        <f t="shared" si="9"/>
        <v>0</v>
      </c>
    </row>
    <row r="108" spans="1:13" ht="28.5" customHeight="1">
      <c r="A108" s="36"/>
      <c r="B108" s="50"/>
      <c r="C108" s="41">
        <f>IF($B108&lt;&gt;0,VLOOKUP($B108,勞健金額查詢!$B:$C,2,1),0)</f>
        <v>0</v>
      </c>
      <c r="D108" s="42">
        <f>VLOOKUP($C108,勞健金額查詢!$C:$D,2,0)</f>
        <v>0</v>
      </c>
      <c r="E108" s="43">
        <f t="shared" si="5"/>
        <v>0</v>
      </c>
      <c r="F108" s="42">
        <f t="shared" si="6"/>
        <v>0</v>
      </c>
      <c r="G108" s="44">
        <f t="shared" si="7"/>
        <v>0</v>
      </c>
      <c r="H108" s="45">
        <f>IF($B108&lt;&gt;0,VLOOKUP($B108,勞健金額查詢!$G:$H,2,1),0)</f>
        <v>0</v>
      </c>
      <c r="I108" s="46">
        <f>VLOOKUP($H108,勞健金額查詢!$H:$I,2,0)</f>
        <v>0</v>
      </c>
      <c r="J108" s="45">
        <f>IF($B108&lt;&gt;0,VLOOKUP($B108,勞健金額查詢!$N:$O,2,1),0)</f>
        <v>0</v>
      </c>
      <c r="K108" s="46">
        <f>VLOOKUP($J108,勞健金額查詢!$O:$P,2,0)</f>
        <v>0</v>
      </c>
      <c r="L108" s="47">
        <f t="shared" si="8"/>
        <v>0</v>
      </c>
      <c r="M108" s="48">
        <f t="shared" si="9"/>
        <v>0</v>
      </c>
    </row>
    <row r="109" spans="1:13" ht="28.5" customHeight="1">
      <c r="A109" s="36"/>
      <c r="B109" s="50"/>
      <c r="C109" s="41">
        <f>IF($B109&lt;&gt;0,VLOOKUP($B109,勞健金額查詢!$B:$C,2,1),0)</f>
        <v>0</v>
      </c>
      <c r="D109" s="42">
        <f>VLOOKUP($C109,勞健金額查詢!$C:$D,2,0)</f>
        <v>0</v>
      </c>
      <c r="E109" s="43">
        <f t="shared" si="5"/>
        <v>0</v>
      </c>
      <c r="F109" s="42">
        <f t="shared" si="6"/>
        <v>0</v>
      </c>
      <c r="G109" s="44">
        <f t="shared" si="7"/>
        <v>0</v>
      </c>
      <c r="H109" s="45">
        <f>IF($B109&lt;&gt;0,VLOOKUP($B109,勞健金額查詢!$G:$H,2,1),0)</f>
        <v>0</v>
      </c>
      <c r="I109" s="46">
        <f>VLOOKUP($H109,勞健金額查詢!$H:$I,2,0)</f>
        <v>0</v>
      </c>
      <c r="J109" s="45">
        <f>IF($B109&lt;&gt;0,VLOOKUP($B109,勞健金額查詢!$N:$O,2,1),0)</f>
        <v>0</v>
      </c>
      <c r="K109" s="46">
        <f>VLOOKUP($J109,勞健金額查詢!$O:$P,2,0)</f>
        <v>0</v>
      </c>
      <c r="L109" s="47">
        <f t="shared" si="8"/>
        <v>0</v>
      </c>
      <c r="M109" s="48">
        <f t="shared" si="9"/>
        <v>0</v>
      </c>
    </row>
    <row r="110" spans="1:13" ht="28.5" customHeight="1">
      <c r="A110" s="36"/>
      <c r="B110" s="50"/>
      <c r="C110" s="41">
        <f>IF($B110&lt;&gt;0,VLOOKUP($B110,勞健金額查詢!$B:$C,2,1),0)</f>
        <v>0</v>
      </c>
      <c r="D110" s="42">
        <f>VLOOKUP($C110,勞健金額查詢!$C:$D,2,0)</f>
        <v>0</v>
      </c>
      <c r="E110" s="43">
        <f t="shared" si="5"/>
        <v>0</v>
      </c>
      <c r="F110" s="42">
        <f t="shared" si="6"/>
        <v>0</v>
      </c>
      <c r="G110" s="44">
        <f t="shared" si="7"/>
        <v>0</v>
      </c>
      <c r="H110" s="45">
        <f>IF($B110&lt;&gt;0,VLOOKUP($B110,勞健金額查詢!$G:$H,2,1),0)</f>
        <v>0</v>
      </c>
      <c r="I110" s="46">
        <f>VLOOKUP($H110,勞健金額查詢!$H:$I,2,0)</f>
        <v>0</v>
      </c>
      <c r="J110" s="45">
        <f>IF($B110&lt;&gt;0,VLOOKUP($B110,勞健金額查詢!$N:$O,2,1),0)</f>
        <v>0</v>
      </c>
      <c r="K110" s="46">
        <f>VLOOKUP($J110,勞健金額查詢!$O:$P,2,0)</f>
        <v>0</v>
      </c>
      <c r="L110" s="47">
        <f t="shared" si="8"/>
        <v>0</v>
      </c>
      <c r="M110" s="48">
        <f t="shared" si="9"/>
        <v>0</v>
      </c>
    </row>
    <row r="111" spans="1:13" ht="28.5" customHeight="1">
      <c r="A111" s="36"/>
      <c r="B111" s="50"/>
      <c r="C111" s="41">
        <f>IF($B111&lt;&gt;0,VLOOKUP($B111,勞健金額查詢!$B:$C,2,1),0)</f>
        <v>0</v>
      </c>
      <c r="D111" s="42">
        <f>VLOOKUP($C111,勞健金額查詢!$C:$D,2,0)</f>
        <v>0</v>
      </c>
      <c r="E111" s="43">
        <f t="shared" si="5"/>
        <v>0</v>
      </c>
      <c r="F111" s="42">
        <f t="shared" si="6"/>
        <v>0</v>
      </c>
      <c r="G111" s="44">
        <f t="shared" si="7"/>
        <v>0</v>
      </c>
      <c r="H111" s="45">
        <f>IF($B111&lt;&gt;0,VLOOKUP($B111,勞健金額查詢!$G:$H,2,1),0)</f>
        <v>0</v>
      </c>
      <c r="I111" s="46">
        <f>VLOOKUP($H111,勞健金額查詢!$H:$I,2,0)</f>
        <v>0</v>
      </c>
      <c r="J111" s="45">
        <f>IF($B111&lt;&gt;0,VLOOKUP($B111,勞健金額查詢!$N:$O,2,1),0)</f>
        <v>0</v>
      </c>
      <c r="K111" s="46">
        <f>VLOOKUP($J111,勞健金額查詢!$O:$P,2,0)</f>
        <v>0</v>
      </c>
      <c r="L111" s="47">
        <f t="shared" si="8"/>
        <v>0</v>
      </c>
      <c r="M111" s="48">
        <f t="shared" si="9"/>
        <v>0</v>
      </c>
    </row>
    <row r="112" spans="1:13" ht="28.5" customHeight="1">
      <c r="A112" s="36"/>
      <c r="B112" s="50"/>
      <c r="C112" s="41">
        <f>IF($B112&lt;&gt;0,VLOOKUP($B112,勞健金額查詢!$B:$C,2,1),0)</f>
        <v>0</v>
      </c>
      <c r="D112" s="42">
        <f>VLOOKUP($C112,勞健金額查詢!$C:$D,2,0)</f>
        <v>0</v>
      </c>
      <c r="E112" s="43">
        <f t="shared" si="5"/>
        <v>0</v>
      </c>
      <c r="F112" s="42">
        <f t="shared" si="6"/>
        <v>0</v>
      </c>
      <c r="G112" s="44">
        <f t="shared" si="7"/>
        <v>0</v>
      </c>
      <c r="H112" s="45">
        <f>IF($B112&lt;&gt;0,VLOOKUP($B112,勞健金額查詢!$G:$H,2,1),0)</f>
        <v>0</v>
      </c>
      <c r="I112" s="46">
        <f>VLOOKUP($H112,勞健金額查詢!$H:$I,2,0)</f>
        <v>0</v>
      </c>
      <c r="J112" s="45">
        <f>IF($B112&lt;&gt;0,VLOOKUP($B112,勞健金額查詢!$N:$O,2,1),0)</f>
        <v>0</v>
      </c>
      <c r="K112" s="46">
        <f>VLOOKUP($J112,勞健金額查詢!$O:$P,2,0)</f>
        <v>0</v>
      </c>
      <c r="L112" s="47">
        <f t="shared" si="8"/>
        <v>0</v>
      </c>
      <c r="M112" s="48">
        <f t="shared" si="9"/>
        <v>0</v>
      </c>
    </row>
    <row r="113" spans="1:13" ht="28.5" customHeight="1">
      <c r="A113" s="36"/>
      <c r="B113" s="50"/>
      <c r="C113" s="41">
        <f>IF($B113&lt;&gt;0,VLOOKUP($B113,勞健金額查詢!$B:$C,2,1),0)</f>
        <v>0</v>
      </c>
      <c r="D113" s="42">
        <f>VLOOKUP($C113,勞健金額查詢!$C:$D,2,0)</f>
        <v>0</v>
      </c>
      <c r="E113" s="43">
        <f t="shared" si="5"/>
        <v>0</v>
      </c>
      <c r="F113" s="42">
        <f t="shared" si="6"/>
        <v>0</v>
      </c>
      <c r="G113" s="44">
        <f t="shared" si="7"/>
        <v>0</v>
      </c>
      <c r="H113" s="45">
        <f>IF($B113&lt;&gt;0,VLOOKUP($B113,勞健金額查詢!$G:$H,2,1),0)</f>
        <v>0</v>
      </c>
      <c r="I113" s="46">
        <f>VLOOKUP($H113,勞健金額查詢!$H:$I,2,0)</f>
        <v>0</v>
      </c>
      <c r="J113" s="45">
        <f>IF($B113&lt;&gt;0,VLOOKUP($B113,勞健金額查詢!$N:$O,2,1),0)</f>
        <v>0</v>
      </c>
      <c r="K113" s="46">
        <f>VLOOKUP($J113,勞健金額查詢!$O:$P,2,0)</f>
        <v>0</v>
      </c>
      <c r="L113" s="47">
        <f t="shared" si="8"/>
        <v>0</v>
      </c>
      <c r="M113" s="48">
        <f t="shared" si="9"/>
        <v>0</v>
      </c>
    </row>
    <row r="114" spans="1:13" ht="28.5" customHeight="1">
      <c r="A114" s="36"/>
      <c r="B114" s="50"/>
      <c r="C114" s="41">
        <f>IF($B114&lt;&gt;0,VLOOKUP($B114,勞健金額查詢!$B:$C,2,1),0)</f>
        <v>0</v>
      </c>
      <c r="D114" s="42">
        <f>VLOOKUP($C114,勞健金額查詢!$C:$D,2,0)</f>
        <v>0</v>
      </c>
      <c r="E114" s="43">
        <f t="shared" si="5"/>
        <v>0</v>
      </c>
      <c r="F114" s="42">
        <f t="shared" si="6"/>
        <v>0</v>
      </c>
      <c r="G114" s="44">
        <f t="shared" si="7"/>
        <v>0</v>
      </c>
      <c r="H114" s="45">
        <f>IF($B114&lt;&gt;0,VLOOKUP($B114,勞健金額查詢!$G:$H,2,1),0)</f>
        <v>0</v>
      </c>
      <c r="I114" s="46">
        <f>VLOOKUP($H114,勞健金額查詢!$H:$I,2,0)</f>
        <v>0</v>
      </c>
      <c r="J114" s="45">
        <f>IF($B114&lt;&gt;0,VLOOKUP($B114,勞健金額查詢!$N:$O,2,1),0)</f>
        <v>0</v>
      </c>
      <c r="K114" s="46">
        <f>VLOOKUP($J114,勞健金額查詢!$O:$P,2,0)</f>
        <v>0</v>
      </c>
      <c r="L114" s="47">
        <f t="shared" si="8"/>
        <v>0</v>
      </c>
      <c r="M114" s="48">
        <f t="shared" si="9"/>
        <v>0</v>
      </c>
    </row>
    <row r="115" spans="1:13" ht="28.5" customHeight="1">
      <c r="A115" s="36"/>
      <c r="B115" s="50"/>
      <c r="C115" s="41">
        <f>IF($B115&lt;&gt;0,VLOOKUP($B115,勞健金額查詢!$B:$C,2,1),0)</f>
        <v>0</v>
      </c>
      <c r="D115" s="42">
        <f>VLOOKUP($C115,勞健金額查詢!$C:$D,2,0)</f>
        <v>0</v>
      </c>
      <c r="E115" s="43">
        <f t="shared" si="5"/>
        <v>0</v>
      </c>
      <c r="F115" s="42">
        <f t="shared" si="6"/>
        <v>0</v>
      </c>
      <c r="G115" s="44">
        <f t="shared" si="7"/>
        <v>0</v>
      </c>
      <c r="H115" s="45">
        <f>IF($B115&lt;&gt;0,VLOOKUP($B115,勞健金額查詢!$G:$H,2,1),0)</f>
        <v>0</v>
      </c>
      <c r="I115" s="46">
        <f>VLOOKUP($H115,勞健金額查詢!$H:$I,2,0)</f>
        <v>0</v>
      </c>
      <c r="J115" s="45">
        <f>IF($B115&lt;&gt;0,VLOOKUP($B115,勞健金額查詢!$N:$O,2,1),0)</f>
        <v>0</v>
      </c>
      <c r="K115" s="46">
        <f>VLOOKUP($J115,勞健金額查詢!$O:$P,2,0)</f>
        <v>0</v>
      </c>
      <c r="L115" s="47">
        <f t="shared" si="8"/>
        <v>0</v>
      </c>
      <c r="M115" s="48">
        <f t="shared" si="9"/>
        <v>0</v>
      </c>
    </row>
    <row r="116" spans="1:13" ht="28.5" customHeight="1">
      <c r="A116" s="36"/>
      <c r="B116" s="50"/>
      <c r="C116" s="41">
        <f>IF($B116&lt;&gt;0,VLOOKUP($B116,勞健金額查詢!$B:$C,2,1),0)</f>
        <v>0</v>
      </c>
      <c r="D116" s="42">
        <f>VLOOKUP($C116,勞健金額查詢!$C:$D,2,0)</f>
        <v>0</v>
      </c>
      <c r="E116" s="43">
        <f t="shared" si="5"/>
        <v>0</v>
      </c>
      <c r="F116" s="42">
        <f t="shared" si="6"/>
        <v>0</v>
      </c>
      <c r="G116" s="44">
        <f t="shared" si="7"/>
        <v>0</v>
      </c>
      <c r="H116" s="45">
        <f>IF($B116&lt;&gt;0,VLOOKUP($B116,勞健金額查詢!$G:$H,2,1),0)</f>
        <v>0</v>
      </c>
      <c r="I116" s="46">
        <f>VLOOKUP($H116,勞健金額查詢!$H:$I,2,0)</f>
        <v>0</v>
      </c>
      <c r="J116" s="45">
        <f>IF($B116&lt;&gt;0,VLOOKUP($B116,勞健金額查詢!$N:$O,2,1),0)</f>
        <v>0</v>
      </c>
      <c r="K116" s="46">
        <f>VLOOKUP($J116,勞健金額查詢!$O:$P,2,0)</f>
        <v>0</v>
      </c>
      <c r="L116" s="47">
        <f t="shared" si="8"/>
        <v>0</v>
      </c>
      <c r="M116" s="48">
        <f t="shared" si="9"/>
        <v>0</v>
      </c>
    </row>
    <row r="117" spans="1:13" ht="28.5" customHeight="1">
      <c r="A117" s="36"/>
      <c r="B117" s="50"/>
      <c r="C117" s="41">
        <f>IF($B117&lt;&gt;0,VLOOKUP($B117,勞健金額查詢!$B:$C,2,1),0)</f>
        <v>0</v>
      </c>
      <c r="D117" s="42">
        <f>VLOOKUP($C117,勞健金額查詢!$C:$D,2,0)</f>
        <v>0</v>
      </c>
      <c r="E117" s="43">
        <f t="shared" si="5"/>
        <v>0</v>
      </c>
      <c r="F117" s="42">
        <f t="shared" si="6"/>
        <v>0</v>
      </c>
      <c r="G117" s="44">
        <f t="shared" si="7"/>
        <v>0</v>
      </c>
      <c r="H117" s="45">
        <f>IF($B117&lt;&gt;0,VLOOKUP($B117,勞健金額查詢!$G:$H,2,1),0)</f>
        <v>0</v>
      </c>
      <c r="I117" s="46">
        <f>VLOOKUP($H117,勞健金額查詢!$H:$I,2,0)</f>
        <v>0</v>
      </c>
      <c r="J117" s="45">
        <f>IF($B117&lt;&gt;0,VLOOKUP($B117,勞健金額查詢!$N:$O,2,1),0)</f>
        <v>0</v>
      </c>
      <c r="K117" s="46">
        <f>VLOOKUP($J117,勞健金額查詢!$O:$P,2,0)</f>
        <v>0</v>
      </c>
      <c r="L117" s="47">
        <f t="shared" si="8"/>
        <v>0</v>
      </c>
      <c r="M117" s="48">
        <f t="shared" si="9"/>
        <v>0</v>
      </c>
    </row>
    <row r="118" spans="1:13" ht="28.5" customHeight="1">
      <c r="A118" s="36"/>
      <c r="B118" s="50"/>
      <c r="C118" s="41">
        <f>IF($B118&lt;&gt;0,VLOOKUP($B118,勞健金額查詢!$B:$C,2,1),0)</f>
        <v>0</v>
      </c>
      <c r="D118" s="42">
        <f>VLOOKUP($C118,勞健金額查詢!$C:$D,2,0)</f>
        <v>0</v>
      </c>
      <c r="E118" s="43">
        <f t="shared" si="5"/>
        <v>0</v>
      </c>
      <c r="F118" s="42">
        <f t="shared" si="6"/>
        <v>0</v>
      </c>
      <c r="G118" s="44">
        <f t="shared" si="7"/>
        <v>0</v>
      </c>
      <c r="H118" s="45">
        <f>IF($B118&lt;&gt;0,VLOOKUP($B118,勞健金額查詢!$G:$H,2,1),0)</f>
        <v>0</v>
      </c>
      <c r="I118" s="46">
        <f>VLOOKUP($H118,勞健金額查詢!$H:$I,2,0)</f>
        <v>0</v>
      </c>
      <c r="J118" s="45">
        <f>IF($B118&lt;&gt;0,VLOOKUP($B118,勞健金額查詢!$N:$O,2,1),0)</f>
        <v>0</v>
      </c>
      <c r="K118" s="46">
        <f>VLOOKUP($J118,勞健金額查詢!$O:$P,2,0)</f>
        <v>0</v>
      </c>
      <c r="L118" s="47">
        <f t="shared" si="8"/>
        <v>0</v>
      </c>
      <c r="M118" s="48">
        <f t="shared" si="9"/>
        <v>0</v>
      </c>
    </row>
    <row r="119" spans="1:13" ht="28.5" customHeight="1">
      <c r="A119" s="36"/>
      <c r="B119" s="50"/>
      <c r="C119" s="41">
        <f>IF($B119&lt;&gt;0,VLOOKUP($B119,勞健金額查詢!$B:$C,2,1),0)</f>
        <v>0</v>
      </c>
      <c r="D119" s="42">
        <f>VLOOKUP($C119,勞健金額查詢!$C:$D,2,0)</f>
        <v>0</v>
      </c>
      <c r="E119" s="43">
        <f t="shared" si="5"/>
        <v>0</v>
      </c>
      <c r="F119" s="42">
        <f t="shared" si="6"/>
        <v>0</v>
      </c>
      <c r="G119" s="44">
        <f t="shared" si="7"/>
        <v>0</v>
      </c>
      <c r="H119" s="45">
        <f>IF($B119&lt;&gt;0,VLOOKUP($B119,勞健金額查詢!$G:$H,2,1),0)</f>
        <v>0</v>
      </c>
      <c r="I119" s="46">
        <f>VLOOKUP($H119,勞健金額查詢!$H:$I,2,0)</f>
        <v>0</v>
      </c>
      <c r="J119" s="45">
        <f>IF($B119&lt;&gt;0,VLOOKUP($B119,勞健金額查詢!$N:$O,2,1),0)</f>
        <v>0</v>
      </c>
      <c r="K119" s="46">
        <f>VLOOKUP($J119,勞健金額查詢!$O:$P,2,0)</f>
        <v>0</v>
      </c>
      <c r="L119" s="47">
        <f t="shared" si="8"/>
        <v>0</v>
      </c>
      <c r="M119" s="48">
        <f t="shared" si="9"/>
        <v>0</v>
      </c>
    </row>
    <row r="120" spans="1:13" ht="28.5" customHeight="1">
      <c r="A120" s="36"/>
      <c r="B120" s="50"/>
      <c r="C120" s="41">
        <f>IF($B120&lt;&gt;0,VLOOKUP($B120,勞健金額查詢!$B:$C,2,1),0)</f>
        <v>0</v>
      </c>
      <c r="D120" s="42">
        <f>VLOOKUP($C120,勞健金額查詢!$C:$D,2,0)</f>
        <v>0</v>
      </c>
      <c r="E120" s="43">
        <f t="shared" si="5"/>
        <v>0</v>
      </c>
      <c r="F120" s="42">
        <f t="shared" si="6"/>
        <v>0</v>
      </c>
      <c r="G120" s="44">
        <f t="shared" si="7"/>
        <v>0</v>
      </c>
      <c r="H120" s="45">
        <f>IF($B120&lt;&gt;0,VLOOKUP($B120,勞健金額查詢!$G:$H,2,1),0)</f>
        <v>0</v>
      </c>
      <c r="I120" s="46">
        <f>VLOOKUP($H120,勞健金額查詢!$H:$I,2,0)</f>
        <v>0</v>
      </c>
      <c r="J120" s="45">
        <f>IF($B120&lt;&gt;0,VLOOKUP($B120,勞健金額查詢!$N:$O,2,1),0)</f>
        <v>0</v>
      </c>
      <c r="K120" s="46">
        <f>VLOOKUP($J120,勞健金額查詢!$O:$P,2,0)</f>
        <v>0</v>
      </c>
      <c r="L120" s="47">
        <f t="shared" si="8"/>
        <v>0</v>
      </c>
      <c r="M120" s="48">
        <f t="shared" si="9"/>
        <v>0</v>
      </c>
    </row>
    <row r="121" spans="1:13" ht="28.5" customHeight="1">
      <c r="A121" s="36"/>
      <c r="B121" s="50"/>
      <c r="C121" s="41">
        <f>IF($B121&lt;&gt;0,VLOOKUP($B121,勞健金額查詢!$B:$C,2,1),0)</f>
        <v>0</v>
      </c>
      <c r="D121" s="42">
        <f>VLOOKUP($C121,勞健金額查詢!$C:$D,2,0)</f>
        <v>0</v>
      </c>
      <c r="E121" s="43">
        <f t="shared" si="5"/>
        <v>0</v>
      </c>
      <c r="F121" s="42">
        <f t="shared" si="6"/>
        <v>0</v>
      </c>
      <c r="G121" s="44">
        <f t="shared" si="7"/>
        <v>0</v>
      </c>
      <c r="H121" s="45">
        <f>IF($B121&lt;&gt;0,VLOOKUP($B121,勞健金額查詢!$G:$H,2,1),0)</f>
        <v>0</v>
      </c>
      <c r="I121" s="46">
        <f>VLOOKUP($H121,勞健金額查詢!$H:$I,2,0)</f>
        <v>0</v>
      </c>
      <c r="J121" s="45">
        <f>IF($B121&lt;&gt;0,VLOOKUP($B121,勞健金額查詢!$N:$O,2,1),0)</f>
        <v>0</v>
      </c>
      <c r="K121" s="46">
        <f>VLOOKUP($J121,勞健金額查詢!$O:$P,2,0)</f>
        <v>0</v>
      </c>
      <c r="L121" s="47">
        <f t="shared" si="8"/>
        <v>0</v>
      </c>
      <c r="M121" s="48">
        <f t="shared" si="9"/>
        <v>0</v>
      </c>
    </row>
    <row r="122" spans="1:13" ht="28.5" customHeight="1">
      <c r="A122" s="36"/>
      <c r="B122" s="50"/>
      <c r="C122" s="41">
        <f>IF($B122&lt;&gt;0,VLOOKUP($B122,勞健金額查詢!$B:$C,2,1),0)</f>
        <v>0</v>
      </c>
      <c r="D122" s="42">
        <f>VLOOKUP($C122,勞健金額查詢!$C:$D,2,0)</f>
        <v>0</v>
      </c>
      <c r="E122" s="43">
        <f t="shared" si="5"/>
        <v>0</v>
      </c>
      <c r="F122" s="42">
        <f t="shared" si="6"/>
        <v>0</v>
      </c>
      <c r="G122" s="44">
        <f t="shared" si="7"/>
        <v>0</v>
      </c>
      <c r="H122" s="45">
        <f>IF($B122&lt;&gt;0,VLOOKUP($B122,勞健金額查詢!$G:$H,2,1),0)</f>
        <v>0</v>
      </c>
      <c r="I122" s="46">
        <f>VLOOKUP($H122,勞健金額查詢!$H:$I,2,0)</f>
        <v>0</v>
      </c>
      <c r="J122" s="45">
        <f>IF($B122&lt;&gt;0,VLOOKUP($B122,勞健金額查詢!$N:$O,2,1),0)</f>
        <v>0</v>
      </c>
      <c r="K122" s="46">
        <f>VLOOKUP($J122,勞健金額查詢!$O:$P,2,0)</f>
        <v>0</v>
      </c>
      <c r="L122" s="47">
        <f t="shared" si="8"/>
        <v>0</v>
      </c>
      <c r="M122" s="48">
        <f t="shared" si="9"/>
        <v>0</v>
      </c>
    </row>
    <row r="123" spans="1:13" ht="28.5" customHeight="1">
      <c r="A123" s="36"/>
      <c r="B123" s="50"/>
      <c r="C123" s="41">
        <f>IF($B123&lt;&gt;0,VLOOKUP($B123,勞健金額查詢!$B:$C,2,1),0)</f>
        <v>0</v>
      </c>
      <c r="D123" s="42">
        <f>VLOOKUP($C123,勞健金額查詢!$C:$D,2,0)</f>
        <v>0</v>
      </c>
      <c r="E123" s="43">
        <f t="shared" si="5"/>
        <v>0</v>
      </c>
      <c r="F123" s="42">
        <f t="shared" si="6"/>
        <v>0</v>
      </c>
      <c r="G123" s="44">
        <f t="shared" si="7"/>
        <v>0</v>
      </c>
      <c r="H123" s="45">
        <f>IF($B123&lt;&gt;0,VLOOKUP($B123,勞健金額查詢!$G:$H,2,1),0)</f>
        <v>0</v>
      </c>
      <c r="I123" s="46">
        <f>VLOOKUP($H123,勞健金額查詢!$H:$I,2,0)</f>
        <v>0</v>
      </c>
      <c r="J123" s="45">
        <f>IF($B123&lt;&gt;0,VLOOKUP($B123,勞健金額查詢!$N:$O,2,1),0)</f>
        <v>0</v>
      </c>
      <c r="K123" s="46">
        <f>VLOOKUP($J123,勞健金額查詢!$O:$P,2,0)</f>
        <v>0</v>
      </c>
      <c r="L123" s="47">
        <f t="shared" si="8"/>
        <v>0</v>
      </c>
      <c r="M123" s="48">
        <f t="shared" si="9"/>
        <v>0</v>
      </c>
    </row>
    <row r="124" spans="1:13" ht="28.5" customHeight="1">
      <c r="A124" s="36"/>
      <c r="B124" s="50"/>
      <c r="C124" s="41">
        <f>IF($B124&lt;&gt;0,VLOOKUP($B124,勞健金額查詢!$B:$C,2,1),0)</f>
        <v>0</v>
      </c>
      <c r="D124" s="42">
        <f>VLOOKUP($C124,勞健金額查詢!$C:$D,2,0)</f>
        <v>0</v>
      </c>
      <c r="E124" s="43">
        <f t="shared" si="5"/>
        <v>0</v>
      </c>
      <c r="F124" s="42">
        <f t="shared" si="6"/>
        <v>0</v>
      </c>
      <c r="G124" s="44">
        <f t="shared" si="7"/>
        <v>0</v>
      </c>
      <c r="H124" s="45">
        <f>IF($B124&lt;&gt;0,VLOOKUP($B124,勞健金額查詢!$G:$H,2,1),0)</f>
        <v>0</v>
      </c>
      <c r="I124" s="46">
        <f>VLOOKUP($H124,勞健金額查詢!$H:$I,2,0)</f>
        <v>0</v>
      </c>
      <c r="J124" s="45">
        <f>IF($B124&lt;&gt;0,VLOOKUP($B124,勞健金額查詢!$N:$O,2,1),0)</f>
        <v>0</v>
      </c>
      <c r="K124" s="46">
        <f>VLOOKUP($J124,勞健金額查詢!$O:$P,2,0)</f>
        <v>0</v>
      </c>
      <c r="L124" s="47">
        <f t="shared" si="8"/>
        <v>0</v>
      </c>
      <c r="M124" s="48">
        <f t="shared" si="9"/>
        <v>0</v>
      </c>
    </row>
    <row r="125" spans="1:13" ht="28.5" customHeight="1">
      <c r="A125" s="36"/>
      <c r="B125" s="50"/>
      <c r="C125" s="41">
        <f>IF($B125&lt;&gt;0,VLOOKUP($B125,勞健金額查詢!$B:$C,2,1),0)</f>
        <v>0</v>
      </c>
      <c r="D125" s="42">
        <f>VLOOKUP($C125,勞健金額查詢!$C:$D,2,0)</f>
        <v>0</v>
      </c>
      <c r="E125" s="43">
        <f t="shared" si="5"/>
        <v>0</v>
      </c>
      <c r="F125" s="42">
        <f t="shared" si="6"/>
        <v>0</v>
      </c>
      <c r="G125" s="44">
        <f t="shared" si="7"/>
        <v>0</v>
      </c>
      <c r="H125" s="45">
        <f>IF($B125&lt;&gt;0,VLOOKUP($B125,勞健金額查詢!$G:$H,2,1),0)</f>
        <v>0</v>
      </c>
      <c r="I125" s="46">
        <f>VLOOKUP($H125,勞健金額查詢!$H:$I,2,0)</f>
        <v>0</v>
      </c>
      <c r="J125" s="45">
        <f>IF($B125&lt;&gt;0,VLOOKUP($B125,勞健金額查詢!$N:$O,2,1),0)</f>
        <v>0</v>
      </c>
      <c r="K125" s="46">
        <f>VLOOKUP($J125,勞健金額查詢!$O:$P,2,0)</f>
        <v>0</v>
      </c>
      <c r="L125" s="47">
        <f t="shared" si="8"/>
        <v>0</v>
      </c>
      <c r="M125" s="48">
        <f t="shared" si="9"/>
        <v>0</v>
      </c>
    </row>
    <row r="126" spans="1:13" ht="28.5" customHeight="1">
      <c r="A126" s="36"/>
      <c r="B126" s="50"/>
      <c r="C126" s="41">
        <f>IF($B126&lt;&gt;0,VLOOKUP($B126,勞健金額查詢!$B:$C,2,1),0)</f>
        <v>0</v>
      </c>
      <c r="D126" s="42">
        <f>VLOOKUP($C126,勞健金額查詢!$C:$D,2,0)</f>
        <v>0</v>
      </c>
      <c r="E126" s="43">
        <f t="shared" si="5"/>
        <v>0</v>
      </c>
      <c r="F126" s="42">
        <f t="shared" si="6"/>
        <v>0</v>
      </c>
      <c r="G126" s="44">
        <f t="shared" si="7"/>
        <v>0</v>
      </c>
      <c r="H126" s="45">
        <f>IF($B126&lt;&gt;0,VLOOKUP($B126,勞健金額查詢!$G:$H,2,1),0)</f>
        <v>0</v>
      </c>
      <c r="I126" s="46">
        <f>VLOOKUP($H126,勞健金額查詢!$H:$I,2,0)</f>
        <v>0</v>
      </c>
      <c r="J126" s="45">
        <f>IF($B126&lt;&gt;0,VLOOKUP($B126,勞健金額查詢!$N:$O,2,1),0)</f>
        <v>0</v>
      </c>
      <c r="K126" s="46">
        <f>VLOOKUP($J126,勞健金額查詢!$O:$P,2,0)</f>
        <v>0</v>
      </c>
      <c r="L126" s="47">
        <f t="shared" si="8"/>
        <v>0</v>
      </c>
      <c r="M126" s="48">
        <f t="shared" si="9"/>
        <v>0</v>
      </c>
    </row>
    <row r="127" spans="1:13" ht="28.5" customHeight="1">
      <c r="A127" s="36"/>
      <c r="B127" s="50"/>
      <c r="C127" s="41">
        <f>IF($B127&lt;&gt;0,VLOOKUP($B127,勞健金額查詢!$B:$C,2,1),0)</f>
        <v>0</v>
      </c>
      <c r="D127" s="42">
        <f>VLOOKUP($C127,勞健金額查詢!$C:$D,2,0)</f>
        <v>0</v>
      </c>
      <c r="E127" s="43">
        <f t="shared" si="5"/>
        <v>0</v>
      </c>
      <c r="F127" s="42">
        <f t="shared" si="6"/>
        <v>0</v>
      </c>
      <c r="G127" s="44">
        <f t="shared" si="7"/>
        <v>0</v>
      </c>
      <c r="H127" s="45">
        <f>IF($B127&lt;&gt;0,VLOOKUP($B127,勞健金額查詢!$G:$H,2,1),0)</f>
        <v>0</v>
      </c>
      <c r="I127" s="46">
        <f>VLOOKUP($H127,勞健金額查詢!$H:$I,2,0)</f>
        <v>0</v>
      </c>
      <c r="J127" s="45">
        <f>IF($B127&lt;&gt;0,VLOOKUP($B127,勞健金額查詢!$N:$O,2,1),0)</f>
        <v>0</v>
      </c>
      <c r="K127" s="46">
        <f>VLOOKUP($J127,勞健金額查詢!$O:$P,2,0)</f>
        <v>0</v>
      </c>
      <c r="L127" s="47">
        <f t="shared" si="8"/>
        <v>0</v>
      </c>
      <c r="M127" s="48">
        <f t="shared" si="9"/>
        <v>0</v>
      </c>
    </row>
    <row r="128" spans="1:13" ht="28.5" customHeight="1">
      <c r="A128" s="36"/>
      <c r="B128" s="50"/>
      <c r="C128" s="41">
        <f>IF($B128&lt;&gt;0,VLOOKUP($B128,勞健金額查詢!$B:$C,2,1),0)</f>
        <v>0</v>
      </c>
      <c r="D128" s="42">
        <f>VLOOKUP($C128,勞健金額查詢!$C:$D,2,0)</f>
        <v>0</v>
      </c>
      <c r="E128" s="43">
        <f t="shared" si="5"/>
        <v>0</v>
      </c>
      <c r="F128" s="42">
        <f t="shared" si="6"/>
        <v>0</v>
      </c>
      <c r="G128" s="44">
        <f t="shared" si="7"/>
        <v>0</v>
      </c>
      <c r="H128" s="45">
        <f>IF($B128&lt;&gt;0,VLOOKUP($B128,勞健金額查詢!$G:$H,2,1),0)</f>
        <v>0</v>
      </c>
      <c r="I128" s="46">
        <f>VLOOKUP($H128,勞健金額查詢!$H:$I,2,0)</f>
        <v>0</v>
      </c>
      <c r="J128" s="45">
        <f>IF($B128&lt;&gt;0,VLOOKUP($B128,勞健金額查詢!$N:$O,2,1),0)</f>
        <v>0</v>
      </c>
      <c r="K128" s="46">
        <f>VLOOKUP($J128,勞健金額查詢!$O:$P,2,0)</f>
        <v>0</v>
      </c>
      <c r="L128" s="47">
        <f t="shared" si="8"/>
        <v>0</v>
      </c>
      <c r="M128" s="48">
        <f t="shared" si="9"/>
        <v>0</v>
      </c>
    </row>
    <row r="129" spans="1:13" ht="28.5" customHeight="1">
      <c r="A129" s="36"/>
      <c r="B129" s="50"/>
      <c r="C129" s="41">
        <f>IF($B129&lt;&gt;0,VLOOKUP($B129,勞健金額查詢!$B:$C,2,1),0)</f>
        <v>0</v>
      </c>
      <c r="D129" s="42">
        <f>VLOOKUP($C129,勞健金額查詢!$C:$D,2,0)</f>
        <v>0</v>
      </c>
      <c r="E129" s="43">
        <f t="shared" si="5"/>
        <v>0</v>
      </c>
      <c r="F129" s="42">
        <f t="shared" si="6"/>
        <v>0</v>
      </c>
      <c r="G129" s="44">
        <f t="shared" si="7"/>
        <v>0</v>
      </c>
      <c r="H129" s="45">
        <f>IF($B129&lt;&gt;0,VLOOKUP($B129,勞健金額查詢!$G:$H,2,1),0)</f>
        <v>0</v>
      </c>
      <c r="I129" s="46">
        <f>VLOOKUP($H129,勞健金額查詢!$H:$I,2,0)</f>
        <v>0</v>
      </c>
      <c r="J129" s="45">
        <f>IF($B129&lt;&gt;0,VLOOKUP($B129,勞健金額查詢!$N:$O,2,1),0)</f>
        <v>0</v>
      </c>
      <c r="K129" s="46">
        <f>VLOOKUP($J129,勞健金額查詢!$O:$P,2,0)</f>
        <v>0</v>
      </c>
      <c r="L129" s="47">
        <f t="shared" si="8"/>
        <v>0</v>
      </c>
      <c r="M129" s="48">
        <f t="shared" si="9"/>
        <v>0</v>
      </c>
    </row>
    <row r="130" spans="1:13" ht="28.5" customHeight="1">
      <c r="A130" s="36"/>
      <c r="B130" s="50"/>
      <c r="C130" s="41">
        <f>IF($B130&lt;&gt;0,VLOOKUP($B130,勞健金額查詢!$B:$C,2,1),0)</f>
        <v>0</v>
      </c>
      <c r="D130" s="42">
        <f>VLOOKUP($C130,勞健金額查詢!$C:$D,2,0)</f>
        <v>0</v>
      </c>
      <c r="E130" s="43">
        <f t="shared" si="5"/>
        <v>0</v>
      </c>
      <c r="F130" s="42">
        <f t="shared" si="6"/>
        <v>0</v>
      </c>
      <c r="G130" s="44">
        <f t="shared" si="7"/>
        <v>0</v>
      </c>
      <c r="H130" s="45">
        <f>IF($B130&lt;&gt;0,VLOOKUP($B130,勞健金額查詢!$G:$H,2,1),0)</f>
        <v>0</v>
      </c>
      <c r="I130" s="46">
        <f>VLOOKUP($H130,勞健金額查詢!$H:$I,2,0)</f>
        <v>0</v>
      </c>
      <c r="J130" s="45">
        <f>IF($B130&lt;&gt;0,VLOOKUP($B130,勞健金額查詢!$N:$O,2,1),0)</f>
        <v>0</v>
      </c>
      <c r="K130" s="46">
        <f>VLOOKUP($J130,勞健金額查詢!$O:$P,2,0)</f>
        <v>0</v>
      </c>
      <c r="L130" s="47">
        <f t="shared" si="8"/>
        <v>0</v>
      </c>
      <c r="M130" s="48">
        <f t="shared" si="9"/>
        <v>0</v>
      </c>
    </row>
    <row r="131" spans="1:13" ht="28.5" customHeight="1">
      <c r="A131" s="36"/>
      <c r="B131" s="50"/>
      <c r="C131" s="41">
        <f>IF($B131&lt;&gt;0,VLOOKUP($B131,勞健金額查詢!$B:$C,2,1),0)</f>
        <v>0</v>
      </c>
      <c r="D131" s="42">
        <f>VLOOKUP($C131,勞健金額查詢!$C:$D,2,0)</f>
        <v>0</v>
      </c>
      <c r="E131" s="43">
        <f t="shared" si="5"/>
        <v>0</v>
      </c>
      <c r="F131" s="42">
        <f t="shared" si="6"/>
        <v>0</v>
      </c>
      <c r="G131" s="44">
        <f t="shared" si="7"/>
        <v>0</v>
      </c>
      <c r="H131" s="45">
        <f>IF($B131&lt;&gt;0,VLOOKUP($B131,勞健金額查詢!$G:$H,2,1),0)</f>
        <v>0</v>
      </c>
      <c r="I131" s="46">
        <f>VLOOKUP($H131,勞健金額查詢!$H:$I,2,0)</f>
        <v>0</v>
      </c>
      <c r="J131" s="45">
        <f>IF($B131&lt;&gt;0,VLOOKUP($B131,勞健金額查詢!$N:$O,2,1),0)</f>
        <v>0</v>
      </c>
      <c r="K131" s="46">
        <f>VLOOKUP($J131,勞健金額查詢!$O:$P,2,0)</f>
        <v>0</v>
      </c>
      <c r="L131" s="47">
        <f t="shared" si="8"/>
        <v>0</v>
      </c>
      <c r="M131" s="48">
        <f t="shared" si="9"/>
        <v>0</v>
      </c>
    </row>
    <row r="132" spans="1:13" ht="28.5" customHeight="1">
      <c r="A132" s="36"/>
      <c r="B132" s="50"/>
      <c r="C132" s="41">
        <f>IF($B132&lt;&gt;0,VLOOKUP($B132,勞健金額查詢!$B:$C,2,1),0)</f>
        <v>0</v>
      </c>
      <c r="D132" s="42">
        <f>VLOOKUP($C132,勞健金額查詢!$C:$D,2,0)</f>
        <v>0</v>
      </c>
      <c r="E132" s="43">
        <f t="shared" ref="E132:E195" si="10">IF($C132&lt;&gt;"X",ROUND($C132*$O$3,0),0)</f>
        <v>0</v>
      </c>
      <c r="F132" s="42">
        <f t="shared" ref="F132:F195" si="11">IF($C132&lt;&gt;"X",ROUND($C132*0.025%,0),0)</f>
        <v>0</v>
      </c>
      <c r="G132" s="44">
        <f t="shared" ref="G132:G195" si="12">SUM(D132:F132)</f>
        <v>0</v>
      </c>
      <c r="H132" s="45">
        <f>IF($B132&lt;&gt;0,VLOOKUP($B132,勞健金額查詢!$G:$H,2,1),0)</f>
        <v>0</v>
      </c>
      <c r="I132" s="46">
        <f>VLOOKUP($H132,勞健金額查詢!$H:$I,2,0)</f>
        <v>0</v>
      </c>
      <c r="J132" s="45">
        <f>IF($B132&lt;&gt;0,VLOOKUP($B132,勞健金額查詢!$N:$O,2,1),0)</f>
        <v>0</v>
      </c>
      <c r="K132" s="46">
        <f>VLOOKUP($J132,勞健金額查詢!$O:$P,2,0)</f>
        <v>0</v>
      </c>
      <c r="L132" s="47">
        <f t="shared" ref="L132:L195" si="13">G132+I132+K132</f>
        <v>0</v>
      </c>
      <c r="M132" s="48">
        <f t="shared" ref="M132:M195" si="14">B132+L132</f>
        <v>0</v>
      </c>
    </row>
    <row r="133" spans="1:13" ht="28.5" customHeight="1">
      <c r="A133" s="36"/>
      <c r="B133" s="50"/>
      <c r="C133" s="41">
        <f>IF($B133&lt;&gt;0,VLOOKUP($B133,勞健金額查詢!$B:$C,2,1),0)</f>
        <v>0</v>
      </c>
      <c r="D133" s="42">
        <f>VLOOKUP($C133,勞健金額查詢!$C:$D,2,0)</f>
        <v>0</v>
      </c>
      <c r="E133" s="43">
        <f t="shared" si="10"/>
        <v>0</v>
      </c>
      <c r="F133" s="42">
        <f t="shared" si="11"/>
        <v>0</v>
      </c>
      <c r="G133" s="44">
        <f t="shared" si="12"/>
        <v>0</v>
      </c>
      <c r="H133" s="45">
        <f>IF($B133&lt;&gt;0,VLOOKUP($B133,勞健金額查詢!$G:$H,2,1),0)</f>
        <v>0</v>
      </c>
      <c r="I133" s="46">
        <f>VLOOKUP($H133,勞健金額查詢!$H:$I,2,0)</f>
        <v>0</v>
      </c>
      <c r="J133" s="45">
        <f>IF($B133&lt;&gt;0,VLOOKUP($B133,勞健金額查詢!$N:$O,2,1),0)</f>
        <v>0</v>
      </c>
      <c r="K133" s="46">
        <f>VLOOKUP($J133,勞健金額查詢!$O:$P,2,0)</f>
        <v>0</v>
      </c>
      <c r="L133" s="47">
        <f t="shared" si="13"/>
        <v>0</v>
      </c>
      <c r="M133" s="48">
        <f t="shared" si="14"/>
        <v>0</v>
      </c>
    </row>
    <row r="134" spans="1:13" ht="28.5" customHeight="1">
      <c r="A134" s="36"/>
      <c r="B134" s="50"/>
      <c r="C134" s="41">
        <f>IF($B134&lt;&gt;0,VLOOKUP($B134,勞健金額查詢!$B:$C,2,1),0)</f>
        <v>0</v>
      </c>
      <c r="D134" s="42">
        <f>VLOOKUP($C134,勞健金額查詢!$C:$D,2,0)</f>
        <v>0</v>
      </c>
      <c r="E134" s="43">
        <f t="shared" si="10"/>
        <v>0</v>
      </c>
      <c r="F134" s="42">
        <f t="shared" si="11"/>
        <v>0</v>
      </c>
      <c r="G134" s="44">
        <f t="shared" si="12"/>
        <v>0</v>
      </c>
      <c r="H134" s="45">
        <f>IF($B134&lt;&gt;0,VLOOKUP($B134,勞健金額查詢!$G:$H,2,1),0)</f>
        <v>0</v>
      </c>
      <c r="I134" s="46">
        <f>VLOOKUP($H134,勞健金額查詢!$H:$I,2,0)</f>
        <v>0</v>
      </c>
      <c r="J134" s="45">
        <f>IF($B134&lt;&gt;0,VLOOKUP($B134,勞健金額查詢!$N:$O,2,1),0)</f>
        <v>0</v>
      </c>
      <c r="K134" s="46">
        <f>VLOOKUP($J134,勞健金額查詢!$O:$P,2,0)</f>
        <v>0</v>
      </c>
      <c r="L134" s="47">
        <f t="shared" si="13"/>
        <v>0</v>
      </c>
      <c r="M134" s="48">
        <f t="shared" si="14"/>
        <v>0</v>
      </c>
    </row>
    <row r="135" spans="1:13" ht="28.5" customHeight="1">
      <c r="A135" s="36"/>
      <c r="B135" s="50"/>
      <c r="C135" s="41">
        <f>IF($B135&lt;&gt;0,VLOOKUP($B135,勞健金額查詢!$B:$C,2,1),0)</f>
        <v>0</v>
      </c>
      <c r="D135" s="42">
        <f>VLOOKUP($C135,勞健金額查詢!$C:$D,2,0)</f>
        <v>0</v>
      </c>
      <c r="E135" s="43">
        <f t="shared" si="10"/>
        <v>0</v>
      </c>
      <c r="F135" s="42">
        <f t="shared" si="11"/>
        <v>0</v>
      </c>
      <c r="G135" s="44">
        <f t="shared" si="12"/>
        <v>0</v>
      </c>
      <c r="H135" s="45">
        <f>IF($B135&lt;&gt;0,VLOOKUP($B135,勞健金額查詢!$G:$H,2,1),0)</f>
        <v>0</v>
      </c>
      <c r="I135" s="46">
        <f>VLOOKUP($H135,勞健金額查詢!$H:$I,2,0)</f>
        <v>0</v>
      </c>
      <c r="J135" s="45">
        <f>IF($B135&lt;&gt;0,VLOOKUP($B135,勞健金額查詢!$N:$O,2,1),0)</f>
        <v>0</v>
      </c>
      <c r="K135" s="46">
        <f>VLOOKUP($J135,勞健金額查詢!$O:$P,2,0)</f>
        <v>0</v>
      </c>
      <c r="L135" s="47">
        <f t="shared" si="13"/>
        <v>0</v>
      </c>
      <c r="M135" s="48">
        <f t="shared" si="14"/>
        <v>0</v>
      </c>
    </row>
    <row r="136" spans="1:13" ht="28.5" customHeight="1">
      <c r="A136" s="36"/>
      <c r="B136" s="50"/>
      <c r="C136" s="41">
        <f>IF($B136&lt;&gt;0,VLOOKUP($B136,勞健金額查詢!$B:$C,2,1),0)</f>
        <v>0</v>
      </c>
      <c r="D136" s="42">
        <f>VLOOKUP($C136,勞健金額查詢!$C:$D,2,0)</f>
        <v>0</v>
      </c>
      <c r="E136" s="43">
        <f t="shared" si="10"/>
        <v>0</v>
      </c>
      <c r="F136" s="42">
        <f t="shared" si="11"/>
        <v>0</v>
      </c>
      <c r="G136" s="44">
        <f t="shared" si="12"/>
        <v>0</v>
      </c>
      <c r="H136" s="45">
        <f>IF($B136&lt;&gt;0,VLOOKUP($B136,勞健金額查詢!$G:$H,2,1),0)</f>
        <v>0</v>
      </c>
      <c r="I136" s="46">
        <f>VLOOKUP($H136,勞健金額查詢!$H:$I,2,0)</f>
        <v>0</v>
      </c>
      <c r="J136" s="45">
        <f>IF($B136&lt;&gt;0,VLOOKUP($B136,勞健金額查詢!$N:$O,2,1),0)</f>
        <v>0</v>
      </c>
      <c r="K136" s="46">
        <f>VLOOKUP($J136,勞健金額查詢!$O:$P,2,0)</f>
        <v>0</v>
      </c>
      <c r="L136" s="47">
        <f t="shared" si="13"/>
        <v>0</v>
      </c>
      <c r="M136" s="48">
        <f t="shared" si="14"/>
        <v>0</v>
      </c>
    </row>
    <row r="137" spans="1:13" ht="28.5" customHeight="1">
      <c r="A137" s="36"/>
      <c r="B137" s="50"/>
      <c r="C137" s="41">
        <f>IF($B137&lt;&gt;0,VLOOKUP($B137,勞健金額查詢!$B:$C,2,1),0)</f>
        <v>0</v>
      </c>
      <c r="D137" s="42">
        <f>VLOOKUP($C137,勞健金額查詢!$C:$D,2,0)</f>
        <v>0</v>
      </c>
      <c r="E137" s="43">
        <f t="shared" si="10"/>
        <v>0</v>
      </c>
      <c r="F137" s="42">
        <f t="shared" si="11"/>
        <v>0</v>
      </c>
      <c r="G137" s="44">
        <f t="shared" si="12"/>
        <v>0</v>
      </c>
      <c r="H137" s="45">
        <f>IF($B137&lt;&gt;0,VLOOKUP($B137,勞健金額查詢!$G:$H,2,1),0)</f>
        <v>0</v>
      </c>
      <c r="I137" s="46">
        <f>VLOOKUP($H137,勞健金額查詢!$H:$I,2,0)</f>
        <v>0</v>
      </c>
      <c r="J137" s="45">
        <f>IF($B137&lt;&gt;0,VLOOKUP($B137,勞健金額查詢!$N:$O,2,1),0)</f>
        <v>0</v>
      </c>
      <c r="K137" s="46">
        <f>VLOOKUP($J137,勞健金額查詢!$O:$P,2,0)</f>
        <v>0</v>
      </c>
      <c r="L137" s="47">
        <f t="shared" si="13"/>
        <v>0</v>
      </c>
      <c r="M137" s="48">
        <f t="shared" si="14"/>
        <v>0</v>
      </c>
    </row>
    <row r="138" spans="1:13" ht="28.5" customHeight="1">
      <c r="A138" s="36"/>
      <c r="B138" s="50"/>
      <c r="C138" s="41">
        <f>IF($B138&lt;&gt;0,VLOOKUP($B138,勞健金額查詢!$B:$C,2,1),0)</f>
        <v>0</v>
      </c>
      <c r="D138" s="42">
        <f>VLOOKUP($C138,勞健金額查詢!$C:$D,2,0)</f>
        <v>0</v>
      </c>
      <c r="E138" s="43">
        <f t="shared" si="10"/>
        <v>0</v>
      </c>
      <c r="F138" s="42">
        <f t="shared" si="11"/>
        <v>0</v>
      </c>
      <c r="G138" s="44">
        <f t="shared" si="12"/>
        <v>0</v>
      </c>
      <c r="H138" s="45">
        <f>IF($B138&lt;&gt;0,VLOOKUP($B138,勞健金額查詢!$G:$H,2,1),0)</f>
        <v>0</v>
      </c>
      <c r="I138" s="46">
        <f>VLOOKUP($H138,勞健金額查詢!$H:$I,2,0)</f>
        <v>0</v>
      </c>
      <c r="J138" s="45">
        <f>IF($B138&lt;&gt;0,VLOOKUP($B138,勞健金額查詢!$N:$O,2,1),0)</f>
        <v>0</v>
      </c>
      <c r="K138" s="46">
        <f>VLOOKUP($J138,勞健金額查詢!$O:$P,2,0)</f>
        <v>0</v>
      </c>
      <c r="L138" s="47">
        <f t="shared" si="13"/>
        <v>0</v>
      </c>
      <c r="M138" s="48">
        <f t="shared" si="14"/>
        <v>0</v>
      </c>
    </row>
    <row r="139" spans="1:13" ht="28.5" customHeight="1">
      <c r="A139" s="36"/>
      <c r="B139" s="50"/>
      <c r="C139" s="41">
        <f>IF($B139&lt;&gt;0,VLOOKUP($B139,勞健金額查詢!$B:$C,2,1),0)</f>
        <v>0</v>
      </c>
      <c r="D139" s="42">
        <f>VLOOKUP($C139,勞健金額查詢!$C:$D,2,0)</f>
        <v>0</v>
      </c>
      <c r="E139" s="43">
        <f t="shared" si="10"/>
        <v>0</v>
      </c>
      <c r="F139" s="42">
        <f t="shared" si="11"/>
        <v>0</v>
      </c>
      <c r="G139" s="44">
        <f t="shared" si="12"/>
        <v>0</v>
      </c>
      <c r="H139" s="45">
        <f>IF($B139&lt;&gt;0,VLOOKUP($B139,勞健金額查詢!$G:$H,2,1),0)</f>
        <v>0</v>
      </c>
      <c r="I139" s="46">
        <f>VLOOKUP($H139,勞健金額查詢!$H:$I,2,0)</f>
        <v>0</v>
      </c>
      <c r="J139" s="45">
        <f>IF($B139&lt;&gt;0,VLOOKUP($B139,勞健金額查詢!$N:$O,2,1),0)</f>
        <v>0</v>
      </c>
      <c r="K139" s="46">
        <f>VLOOKUP($J139,勞健金額查詢!$O:$P,2,0)</f>
        <v>0</v>
      </c>
      <c r="L139" s="47">
        <f t="shared" si="13"/>
        <v>0</v>
      </c>
      <c r="M139" s="48">
        <f t="shared" si="14"/>
        <v>0</v>
      </c>
    </row>
    <row r="140" spans="1:13" ht="28.5" customHeight="1">
      <c r="A140" s="36"/>
      <c r="B140" s="50"/>
      <c r="C140" s="41">
        <f>IF($B140&lt;&gt;0,VLOOKUP($B140,勞健金額查詢!$B:$C,2,1),0)</f>
        <v>0</v>
      </c>
      <c r="D140" s="42">
        <f>VLOOKUP($C140,勞健金額查詢!$C:$D,2,0)</f>
        <v>0</v>
      </c>
      <c r="E140" s="43">
        <f t="shared" si="10"/>
        <v>0</v>
      </c>
      <c r="F140" s="42">
        <f t="shared" si="11"/>
        <v>0</v>
      </c>
      <c r="G140" s="44">
        <f t="shared" si="12"/>
        <v>0</v>
      </c>
      <c r="H140" s="45">
        <f>IF($B140&lt;&gt;0,VLOOKUP($B140,勞健金額查詢!$G:$H,2,1),0)</f>
        <v>0</v>
      </c>
      <c r="I140" s="46">
        <f>VLOOKUP($H140,勞健金額查詢!$H:$I,2,0)</f>
        <v>0</v>
      </c>
      <c r="J140" s="45">
        <f>IF($B140&lt;&gt;0,VLOOKUP($B140,勞健金額查詢!$N:$O,2,1),0)</f>
        <v>0</v>
      </c>
      <c r="K140" s="46">
        <f>VLOOKUP($J140,勞健金額查詢!$O:$P,2,0)</f>
        <v>0</v>
      </c>
      <c r="L140" s="47">
        <f t="shared" si="13"/>
        <v>0</v>
      </c>
      <c r="M140" s="48">
        <f t="shared" si="14"/>
        <v>0</v>
      </c>
    </row>
    <row r="141" spans="1:13" ht="28.5" customHeight="1">
      <c r="A141" s="36"/>
      <c r="B141" s="50"/>
      <c r="C141" s="41">
        <f>IF($B141&lt;&gt;0,VLOOKUP($B141,勞健金額查詢!$B:$C,2,1),0)</f>
        <v>0</v>
      </c>
      <c r="D141" s="42">
        <f>VLOOKUP($C141,勞健金額查詢!$C:$D,2,0)</f>
        <v>0</v>
      </c>
      <c r="E141" s="43">
        <f t="shared" si="10"/>
        <v>0</v>
      </c>
      <c r="F141" s="42">
        <f t="shared" si="11"/>
        <v>0</v>
      </c>
      <c r="G141" s="44">
        <f t="shared" si="12"/>
        <v>0</v>
      </c>
      <c r="H141" s="45">
        <f>IF($B141&lt;&gt;0,VLOOKUP($B141,勞健金額查詢!$G:$H,2,1),0)</f>
        <v>0</v>
      </c>
      <c r="I141" s="46">
        <f>VLOOKUP($H141,勞健金額查詢!$H:$I,2,0)</f>
        <v>0</v>
      </c>
      <c r="J141" s="45">
        <f>IF($B141&lt;&gt;0,VLOOKUP($B141,勞健金額查詢!$N:$O,2,1),0)</f>
        <v>0</v>
      </c>
      <c r="K141" s="46">
        <f>VLOOKUP($J141,勞健金額查詢!$O:$P,2,0)</f>
        <v>0</v>
      </c>
      <c r="L141" s="47">
        <f t="shared" si="13"/>
        <v>0</v>
      </c>
      <c r="M141" s="48">
        <f t="shared" si="14"/>
        <v>0</v>
      </c>
    </row>
    <row r="142" spans="1:13" ht="28.5" customHeight="1">
      <c r="A142" s="36"/>
      <c r="B142" s="50"/>
      <c r="C142" s="41">
        <f>IF($B142&lt;&gt;0,VLOOKUP($B142,勞健金額查詢!$B:$C,2,1),0)</f>
        <v>0</v>
      </c>
      <c r="D142" s="42">
        <f>VLOOKUP($C142,勞健金額查詢!$C:$D,2,0)</f>
        <v>0</v>
      </c>
      <c r="E142" s="43">
        <f t="shared" si="10"/>
        <v>0</v>
      </c>
      <c r="F142" s="42">
        <f t="shared" si="11"/>
        <v>0</v>
      </c>
      <c r="G142" s="44">
        <f t="shared" si="12"/>
        <v>0</v>
      </c>
      <c r="H142" s="45">
        <f>IF($B142&lt;&gt;0,VLOOKUP($B142,勞健金額查詢!$G:$H,2,1),0)</f>
        <v>0</v>
      </c>
      <c r="I142" s="46">
        <f>VLOOKUP($H142,勞健金額查詢!$H:$I,2,0)</f>
        <v>0</v>
      </c>
      <c r="J142" s="45">
        <f>IF($B142&lt;&gt;0,VLOOKUP($B142,勞健金額查詢!$N:$O,2,1),0)</f>
        <v>0</v>
      </c>
      <c r="K142" s="46">
        <f>VLOOKUP($J142,勞健金額查詢!$O:$P,2,0)</f>
        <v>0</v>
      </c>
      <c r="L142" s="47">
        <f t="shared" si="13"/>
        <v>0</v>
      </c>
      <c r="M142" s="48">
        <f t="shared" si="14"/>
        <v>0</v>
      </c>
    </row>
    <row r="143" spans="1:13" ht="28.5" customHeight="1">
      <c r="A143" s="36"/>
      <c r="B143" s="50"/>
      <c r="C143" s="41">
        <f>IF($B143&lt;&gt;0,VLOOKUP($B143,勞健金額查詢!$B:$C,2,1),0)</f>
        <v>0</v>
      </c>
      <c r="D143" s="42">
        <f>VLOOKUP($C143,勞健金額查詢!$C:$D,2,0)</f>
        <v>0</v>
      </c>
      <c r="E143" s="43">
        <f t="shared" si="10"/>
        <v>0</v>
      </c>
      <c r="F143" s="42">
        <f t="shared" si="11"/>
        <v>0</v>
      </c>
      <c r="G143" s="44">
        <f t="shared" si="12"/>
        <v>0</v>
      </c>
      <c r="H143" s="45">
        <f>IF($B143&lt;&gt;0,VLOOKUP($B143,勞健金額查詢!$G:$H,2,1),0)</f>
        <v>0</v>
      </c>
      <c r="I143" s="46">
        <f>VLOOKUP($H143,勞健金額查詢!$H:$I,2,0)</f>
        <v>0</v>
      </c>
      <c r="J143" s="45">
        <f>IF($B143&lt;&gt;0,VLOOKUP($B143,勞健金額查詢!$N:$O,2,1),0)</f>
        <v>0</v>
      </c>
      <c r="K143" s="46">
        <f>VLOOKUP($J143,勞健金額查詢!$O:$P,2,0)</f>
        <v>0</v>
      </c>
      <c r="L143" s="47">
        <f t="shared" si="13"/>
        <v>0</v>
      </c>
      <c r="M143" s="48">
        <f t="shared" si="14"/>
        <v>0</v>
      </c>
    </row>
    <row r="144" spans="1:13" ht="28.5" customHeight="1">
      <c r="A144" s="36"/>
      <c r="B144" s="50"/>
      <c r="C144" s="41">
        <f>IF($B144&lt;&gt;0,VLOOKUP($B144,勞健金額查詢!$B:$C,2,1),0)</f>
        <v>0</v>
      </c>
      <c r="D144" s="42">
        <f>VLOOKUP($C144,勞健金額查詢!$C:$D,2,0)</f>
        <v>0</v>
      </c>
      <c r="E144" s="43">
        <f t="shared" si="10"/>
        <v>0</v>
      </c>
      <c r="F144" s="42">
        <f t="shared" si="11"/>
        <v>0</v>
      </c>
      <c r="G144" s="44">
        <f t="shared" si="12"/>
        <v>0</v>
      </c>
      <c r="H144" s="45">
        <f>IF($B144&lt;&gt;0,VLOOKUP($B144,勞健金額查詢!$G:$H,2,1),0)</f>
        <v>0</v>
      </c>
      <c r="I144" s="46">
        <f>VLOOKUP($H144,勞健金額查詢!$H:$I,2,0)</f>
        <v>0</v>
      </c>
      <c r="J144" s="45">
        <f>IF($B144&lt;&gt;0,VLOOKUP($B144,勞健金額查詢!$N:$O,2,1),0)</f>
        <v>0</v>
      </c>
      <c r="K144" s="46">
        <f>VLOOKUP($J144,勞健金額查詢!$O:$P,2,0)</f>
        <v>0</v>
      </c>
      <c r="L144" s="47">
        <f t="shared" si="13"/>
        <v>0</v>
      </c>
      <c r="M144" s="48">
        <f t="shared" si="14"/>
        <v>0</v>
      </c>
    </row>
    <row r="145" spans="1:13" ht="28.5" customHeight="1">
      <c r="A145" s="36"/>
      <c r="B145" s="50"/>
      <c r="C145" s="41">
        <f>IF($B145&lt;&gt;0,VLOOKUP($B145,勞健金額查詢!$B:$C,2,1),0)</f>
        <v>0</v>
      </c>
      <c r="D145" s="42">
        <f>VLOOKUP($C145,勞健金額查詢!$C:$D,2,0)</f>
        <v>0</v>
      </c>
      <c r="E145" s="43">
        <f t="shared" si="10"/>
        <v>0</v>
      </c>
      <c r="F145" s="42">
        <f t="shared" si="11"/>
        <v>0</v>
      </c>
      <c r="G145" s="44">
        <f t="shared" si="12"/>
        <v>0</v>
      </c>
      <c r="H145" s="45">
        <f>IF($B145&lt;&gt;0,VLOOKUP($B145,勞健金額查詢!$G:$H,2,1),0)</f>
        <v>0</v>
      </c>
      <c r="I145" s="46">
        <f>VLOOKUP($H145,勞健金額查詢!$H:$I,2,0)</f>
        <v>0</v>
      </c>
      <c r="J145" s="45">
        <f>IF($B145&lt;&gt;0,VLOOKUP($B145,勞健金額查詢!$N:$O,2,1),0)</f>
        <v>0</v>
      </c>
      <c r="K145" s="46">
        <f>VLOOKUP($J145,勞健金額查詢!$O:$P,2,0)</f>
        <v>0</v>
      </c>
      <c r="L145" s="47">
        <f t="shared" si="13"/>
        <v>0</v>
      </c>
      <c r="M145" s="48">
        <f t="shared" si="14"/>
        <v>0</v>
      </c>
    </row>
    <row r="146" spans="1:13" ht="28.5" customHeight="1">
      <c r="A146" s="36"/>
      <c r="B146" s="50"/>
      <c r="C146" s="41">
        <f>IF($B146&lt;&gt;0,VLOOKUP($B146,勞健金額查詢!$B:$C,2,1),0)</f>
        <v>0</v>
      </c>
      <c r="D146" s="42">
        <f>VLOOKUP($C146,勞健金額查詢!$C:$D,2,0)</f>
        <v>0</v>
      </c>
      <c r="E146" s="43">
        <f t="shared" si="10"/>
        <v>0</v>
      </c>
      <c r="F146" s="42">
        <f t="shared" si="11"/>
        <v>0</v>
      </c>
      <c r="G146" s="44">
        <f t="shared" si="12"/>
        <v>0</v>
      </c>
      <c r="H146" s="45">
        <f>IF($B146&lt;&gt;0,VLOOKUP($B146,勞健金額查詢!$G:$H,2,1),0)</f>
        <v>0</v>
      </c>
      <c r="I146" s="46">
        <f>VLOOKUP($H146,勞健金額查詢!$H:$I,2,0)</f>
        <v>0</v>
      </c>
      <c r="J146" s="45">
        <f>IF($B146&lt;&gt;0,VLOOKUP($B146,勞健金額查詢!$N:$O,2,1),0)</f>
        <v>0</v>
      </c>
      <c r="K146" s="46">
        <f>VLOOKUP($J146,勞健金額查詢!$O:$P,2,0)</f>
        <v>0</v>
      </c>
      <c r="L146" s="47">
        <f t="shared" si="13"/>
        <v>0</v>
      </c>
      <c r="M146" s="48">
        <f t="shared" si="14"/>
        <v>0</v>
      </c>
    </row>
    <row r="147" spans="1:13" ht="28.5" customHeight="1">
      <c r="A147" s="36"/>
      <c r="B147" s="50"/>
      <c r="C147" s="41">
        <f>IF($B147&lt;&gt;0,VLOOKUP($B147,勞健金額查詢!$B:$C,2,1),0)</f>
        <v>0</v>
      </c>
      <c r="D147" s="42">
        <f>VLOOKUP($C147,勞健金額查詢!$C:$D,2,0)</f>
        <v>0</v>
      </c>
      <c r="E147" s="43">
        <f t="shared" si="10"/>
        <v>0</v>
      </c>
      <c r="F147" s="42">
        <f t="shared" si="11"/>
        <v>0</v>
      </c>
      <c r="G147" s="44">
        <f t="shared" si="12"/>
        <v>0</v>
      </c>
      <c r="H147" s="45">
        <f>IF($B147&lt;&gt;0,VLOOKUP($B147,勞健金額查詢!$G:$H,2,1),0)</f>
        <v>0</v>
      </c>
      <c r="I147" s="46">
        <f>VLOOKUP($H147,勞健金額查詢!$H:$I,2,0)</f>
        <v>0</v>
      </c>
      <c r="J147" s="45">
        <f>IF($B147&lt;&gt;0,VLOOKUP($B147,勞健金額查詢!$N:$O,2,1),0)</f>
        <v>0</v>
      </c>
      <c r="K147" s="46">
        <f>VLOOKUP($J147,勞健金額查詢!$O:$P,2,0)</f>
        <v>0</v>
      </c>
      <c r="L147" s="47">
        <f t="shared" si="13"/>
        <v>0</v>
      </c>
      <c r="M147" s="48">
        <f t="shared" si="14"/>
        <v>0</v>
      </c>
    </row>
    <row r="148" spans="1:13" ht="28.5" customHeight="1">
      <c r="A148" s="36"/>
      <c r="B148" s="50"/>
      <c r="C148" s="41">
        <f>IF($B148&lt;&gt;0,VLOOKUP($B148,勞健金額查詢!$B:$C,2,1),0)</f>
        <v>0</v>
      </c>
      <c r="D148" s="42">
        <f>VLOOKUP($C148,勞健金額查詢!$C:$D,2,0)</f>
        <v>0</v>
      </c>
      <c r="E148" s="43">
        <f t="shared" si="10"/>
        <v>0</v>
      </c>
      <c r="F148" s="42">
        <f t="shared" si="11"/>
        <v>0</v>
      </c>
      <c r="G148" s="44">
        <f t="shared" si="12"/>
        <v>0</v>
      </c>
      <c r="H148" s="45">
        <f>IF($B148&lt;&gt;0,VLOOKUP($B148,勞健金額查詢!$G:$H,2,1),0)</f>
        <v>0</v>
      </c>
      <c r="I148" s="46">
        <f>VLOOKUP($H148,勞健金額查詢!$H:$I,2,0)</f>
        <v>0</v>
      </c>
      <c r="J148" s="45">
        <f>IF($B148&lt;&gt;0,VLOOKUP($B148,勞健金額查詢!$N:$O,2,1),0)</f>
        <v>0</v>
      </c>
      <c r="K148" s="46">
        <f>VLOOKUP($J148,勞健金額查詢!$O:$P,2,0)</f>
        <v>0</v>
      </c>
      <c r="L148" s="47">
        <f t="shared" si="13"/>
        <v>0</v>
      </c>
      <c r="M148" s="48">
        <f t="shared" si="14"/>
        <v>0</v>
      </c>
    </row>
    <row r="149" spans="1:13" ht="28.5" customHeight="1">
      <c r="A149" s="36"/>
      <c r="B149" s="50"/>
      <c r="C149" s="41">
        <f>IF($B149&lt;&gt;0,VLOOKUP($B149,勞健金額查詢!$B:$C,2,1),0)</f>
        <v>0</v>
      </c>
      <c r="D149" s="42">
        <f>VLOOKUP($C149,勞健金額查詢!$C:$D,2,0)</f>
        <v>0</v>
      </c>
      <c r="E149" s="43">
        <f t="shared" si="10"/>
        <v>0</v>
      </c>
      <c r="F149" s="42">
        <f t="shared" si="11"/>
        <v>0</v>
      </c>
      <c r="G149" s="44">
        <f t="shared" si="12"/>
        <v>0</v>
      </c>
      <c r="H149" s="45">
        <f>IF($B149&lt;&gt;0,VLOOKUP($B149,勞健金額查詢!$G:$H,2,1),0)</f>
        <v>0</v>
      </c>
      <c r="I149" s="46">
        <f>VLOOKUP($H149,勞健金額查詢!$H:$I,2,0)</f>
        <v>0</v>
      </c>
      <c r="J149" s="45">
        <f>IF($B149&lt;&gt;0,VLOOKUP($B149,勞健金額查詢!$N:$O,2,1),0)</f>
        <v>0</v>
      </c>
      <c r="K149" s="46">
        <f>VLOOKUP($J149,勞健金額查詢!$O:$P,2,0)</f>
        <v>0</v>
      </c>
      <c r="L149" s="47">
        <f t="shared" si="13"/>
        <v>0</v>
      </c>
      <c r="M149" s="48">
        <f t="shared" si="14"/>
        <v>0</v>
      </c>
    </row>
    <row r="150" spans="1:13" ht="28.5" customHeight="1">
      <c r="A150" s="36"/>
      <c r="B150" s="50"/>
      <c r="C150" s="41">
        <f>IF($B150&lt;&gt;0,VLOOKUP($B150,勞健金額查詢!$B:$C,2,1),0)</f>
        <v>0</v>
      </c>
      <c r="D150" s="42">
        <f>VLOOKUP($C150,勞健金額查詢!$C:$D,2,0)</f>
        <v>0</v>
      </c>
      <c r="E150" s="43">
        <f t="shared" si="10"/>
        <v>0</v>
      </c>
      <c r="F150" s="42">
        <f t="shared" si="11"/>
        <v>0</v>
      </c>
      <c r="G150" s="44">
        <f t="shared" si="12"/>
        <v>0</v>
      </c>
      <c r="H150" s="45">
        <f>IF($B150&lt;&gt;0,VLOOKUP($B150,勞健金額查詢!$G:$H,2,1),0)</f>
        <v>0</v>
      </c>
      <c r="I150" s="46">
        <f>VLOOKUP($H150,勞健金額查詢!$H:$I,2,0)</f>
        <v>0</v>
      </c>
      <c r="J150" s="45">
        <f>IF($B150&lt;&gt;0,VLOOKUP($B150,勞健金額查詢!$N:$O,2,1),0)</f>
        <v>0</v>
      </c>
      <c r="K150" s="46">
        <f>VLOOKUP($J150,勞健金額查詢!$O:$P,2,0)</f>
        <v>0</v>
      </c>
      <c r="L150" s="47">
        <f t="shared" si="13"/>
        <v>0</v>
      </c>
      <c r="M150" s="48">
        <f t="shared" si="14"/>
        <v>0</v>
      </c>
    </row>
    <row r="151" spans="1:13" ht="28.5" customHeight="1">
      <c r="A151" s="36"/>
      <c r="B151" s="50"/>
      <c r="C151" s="41">
        <f>IF($B151&lt;&gt;0,VLOOKUP($B151,勞健金額查詢!$B:$C,2,1),0)</f>
        <v>0</v>
      </c>
      <c r="D151" s="42">
        <f>VLOOKUP($C151,勞健金額查詢!$C:$D,2,0)</f>
        <v>0</v>
      </c>
      <c r="E151" s="43">
        <f t="shared" si="10"/>
        <v>0</v>
      </c>
      <c r="F151" s="42">
        <f t="shared" si="11"/>
        <v>0</v>
      </c>
      <c r="G151" s="44">
        <f t="shared" si="12"/>
        <v>0</v>
      </c>
      <c r="H151" s="45">
        <f>IF($B151&lt;&gt;0,VLOOKUP($B151,勞健金額查詢!$G:$H,2,1),0)</f>
        <v>0</v>
      </c>
      <c r="I151" s="46">
        <f>VLOOKUP($H151,勞健金額查詢!$H:$I,2,0)</f>
        <v>0</v>
      </c>
      <c r="J151" s="45">
        <f>IF($B151&lt;&gt;0,VLOOKUP($B151,勞健金額查詢!$N:$O,2,1),0)</f>
        <v>0</v>
      </c>
      <c r="K151" s="46">
        <f>VLOOKUP($J151,勞健金額查詢!$O:$P,2,0)</f>
        <v>0</v>
      </c>
      <c r="L151" s="47">
        <f t="shared" si="13"/>
        <v>0</v>
      </c>
      <c r="M151" s="48">
        <f t="shared" si="14"/>
        <v>0</v>
      </c>
    </row>
    <row r="152" spans="1:13" ht="28.5" customHeight="1">
      <c r="A152" s="36"/>
      <c r="B152" s="50"/>
      <c r="C152" s="41">
        <f>IF($B152&lt;&gt;0,VLOOKUP($B152,勞健金額查詢!$B:$C,2,1),0)</f>
        <v>0</v>
      </c>
      <c r="D152" s="42">
        <f>VLOOKUP($C152,勞健金額查詢!$C:$D,2,0)</f>
        <v>0</v>
      </c>
      <c r="E152" s="43">
        <f t="shared" si="10"/>
        <v>0</v>
      </c>
      <c r="F152" s="42">
        <f t="shared" si="11"/>
        <v>0</v>
      </c>
      <c r="G152" s="44">
        <f t="shared" si="12"/>
        <v>0</v>
      </c>
      <c r="H152" s="45">
        <f>IF($B152&lt;&gt;0,VLOOKUP($B152,勞健金額查詢!$G:$H,2,1),0)</f>
        <v>0</v>
      </c>
      <c r="I152" s="46">
        <f>VLOOKUP($H152,勞健金額查詢!$H:$I,2,0)</f>
        <v>0</v>
      </c>
      <c r="J152" s="45">
        <f>IF($B152&lt;&gt;0,VLOOKUP($B152,勞健金額查詢!$N:$O,2,1),0)</f>
        <v>0</v>
      </c>
      <c r="K152" s="46">
        <f>VLOOKUP($J152,勞健金額查詢!$O:$P,2,0)</f>
        <v>0</v>
      </c>
      <c r="L152" s="47">
        <f t="shared" si="13"/>
        <v>0</v>
      </c>
      <c r="M152" s="48">
        <f t="shared" si="14"/>
        <v>0</v>
      </c>
    </row>
    <row r="153" spans="1:13" ht="28.5" customHeight="1">
      <c r="A153" s="36"/>
      <c r="B153" s="50"/>
      <c r="C153" s="41">
        <f>IF($B153&lt;&gt;0,VLOOKUP($B153,勞健金額查詢!$B:$C,2,1),0)</f>
        <v>0</v>
      </c>
      <c r="D153" s="42">
        <f>VLOOKUP($C153,勞健金額查詢!$C:$D,2,0)</f>
        <v>0</v>
      </c>
      <c r="E153" s="43">
        <f t="shared" si="10"/>
        <v>0</v>
      </c>
      <c r="F153" s="42">
        <f t="shared" si="11"/>
        <v>0</v>
      </c>
      <c r="G153" s="44">
        <f t="shared" si="12"/>
        <v>0</v>
      </c>
      <c r="H153" s="45">
        <f>IF($B153&lt;&gt;0,VLOOKUP($B153,勞健金額查詢!$G:$H,2,1),0)</f>
        <v>0</v>
      </c>
      <c r="I153" s="46">
        <f>VLOOKUP($H153,勞健金額查詢!$H:$I,2,0)</f>
        <v>0</v>
      </c>
      <c r="J153" s="45">
        <f>IF($B153&lt;&gt;0,VLOOKUP($B153,勞健金額查詢!$N:$O,2,1),0)</f>
        <v>0</v>
      </c>
      <c r="K153" s="46">
        <f>VLOOKUP($J153,勞健金額查詢!$O:$P,2,0)</f>
        <v>0</v>
      </c>
      <c r="L153" s="47">
        <f t="shared" si="13"/>
        <v>0</v>
      </c>
      <c r="M153" s="48">
        <f t="shared" si="14"/>
        <v>0</v>
      </c>
    </row>
    <row r="154" spans="1:13" ht="28.5" customHeight="1">
      <c r="A154" s="36"/>
      <c r="B154" s="50"/>
      <c r="C154" s="41">
        <f>IF($B154&lt;&gt;0,VLOOKUP($B154,勞健金額查詢!$B:$C,2,1),0)</f>
        <v>0</v>
      </c>
      <c r="D154" s="42">
        <f>VLOOKUP($C154,勞健金額查詢!$C:$D,2,0)</f>
        <v>0</v>
      </c>
      <c r="E154" s="43">
        <f t="shared" si="10"/>
        <v>0</v>
      </c>
      <c r="F154" s="42">
        <f t="shared" si="11"/>
        <v>0</v>
      </c>
      <c r="G154" s="44">
        <f t="shared" si="12"/>
        <v>0</v>
      </c>
      <c r="H154" s="45">
        <f>IF($B154&lt;&gt;0,VLOOKUP($B154,勞健金額查詢!$G:$H,2,1),0)</f>
        <v>0</v>
      </c>
      <c r="I154" s="46">
        <f>VLOOKUP($H154,勞健金額查詢!$H:$I,2,0)</f>
        <v>0</v>
      </c>
      <c r="J154" s="45">
        <f>IF($B154&lt;&gt;0,VLOOKUP($B154,勞健金額查詢!$N:$O,2,1),0)</f>
        <v>0</v>
      </c>
      <c r="K154" s="46">
        <f>VLOOKUP($J154,勞健金額查詢!$O:$P,2,0)</f>
        <v>0</v>
      </c>
      <c r="L154" s="47">
        <f t="shared" si="13"/>
        <v>0</v>
      </c>
      <c r="M154" s="48">
        <f t="shared" si="14"/>
        <v>0</v>
      </c>
    </row>
    <row r="155" spans="1:13" ht="28.5" customHeight="1">
      <c r="A155" s="36"/>
      <c r="B155" s="50"/>
      <c r="C155" s="41">
        <f>IF($B155&lt;&gt;0,VLOOKUP($B155,勞健金額查詢!$B:$C,2,1),0)</f>
        <v>0</v>
      </c>
      <c r="D155" s="42">
        <f>VLOOKUP($C155,勞健金額查詢!$C:$D,2,0)</f>
        <v>0</v>
      </c>
      <c r="E155" s="43">
        <f t="shared" si="10"/>
        <v>0</v>
      </c>
      <c r="F155" s="42">
        <f t="shared" si="11"/>
        <v>0</v>
      </c>
      <c r="G155" s="44">
        <f t="shared" si="12"/>
        <v>0</v>
      </c>
      <c r="H155" s="45">
        <f>IF($B155&lt;&gt;0,VLOOKUP($B155,勞健金額查詢!$G:$H,2,1),0)</f>
        <v>0</v>
      </c>
      <c r="I155" s="46">
        <f>VLOOKUP($H155,勞健金額查詢!$H:$I,2,0)</f>
        <v>0</v>
      </c>
      <c r="J155" s="45">
        <f>IF($B155&lt;&gt;0,VLOOKUP($B155,勞健金額查詢!$N:$O,2,1),0)</f>
        <v>0</v>
      </c>
      <c r="K155" s="46">
        <f>VLOOKUP($J155,勞健金額查詢!$O:$P,2,0)</f>
        <v>0</v>
      </c>
      <c r="L155" s="47">
        <f t="shared" si="13"/>
        <v>0</v>
      </c>
      <c r="M155" s="48">
        <f t="shared" si="14"/>
        <v>0</v>
      </c>
    </row>
    <row r="156" spans="1:13" ht="28.5" customHeight="1">
      <c r="A156" s="36"/>
      <c r="B156" s="50"/>
      <c r="C156" s="41">
        <f>IF($B156&lt;&gt;0,VLOOKUP($B156,勞健金額查詢!$B:$C,2,1),0)</f>
        <v>0</v>
      </c>
      <c r="D156" s="42">
        <f>VLOOKUP($C156,勞健金額查詢!$C:$D,2,0)</f>
        <v>0</v>
      </c>
      <c r="E156" s="43">
        <f t="shared" si="10"/>
        <v>0</v>
      </c>
      <c r="F156" s="42">
        <f t="shared" si="11"/>
        <v>0</v>
      </c>
      <c r="G156" s="44">
        <f t="shared" si="12"/>
        <v>0</v>
      </c>
      <c r="H156" s="45">
        <f>IF($B156&lt;&gt;0,VLOOKUP($B156,勞健金額查詢!$G:$H,2,1),0)</f>
        <v>0</v>
      </c>
      <c r="I156" s="46">
        <f>VLOOKUP($H156,勞健金額查詢!$H:$I,2,0)</f>
        <v>0</v>
      </c>
      <c r="J156" s="45">
        <f>IF($B156&lt;&gt;0,VLOOKUP($B156,勞健金額查詢!$N:$O,2,1),0)</f>
        <v>0</v>
      </c>
      <c r="K156" s="46">
        <f>VLOOKUP($J156,勞健金額查詢!$O:$P,2,0)</f>
        <v>0</v>
      </c>
      <c r="L156" s="47">
        <f t="shared" si="13"/>
        <v>0</v>
      </c>
      <c r="M156" s="48">
        <f t="shared" si="14"/>
        <v>0</v>
      </c>
    </row>
    <row r="157" spans="1:13" ht="28.5" customHeight="1">
      <c r="A157" s="36"/>
      <c r="B157" s="50"/>
      <c r="C157" s="41">
        <f>IF($B157&lt;&gt;0,VLOOKUP($B157,勞健金額查詢!$B:$C,2,1),0)</f>
        <v>0</v>
      </c>
      <c r="D157" s="42">
        <f>VLOOKUP($C157,勞健金額查詢!$C:$D,2,0)</f>
        <v>0</v>
      </c>
      <c r="E157" s="43">
        <f t="shared" si="10"/>
        <v>0</v>
      </c>
      <c r="F157" s="42">
        <f t="shared" si="11"/>
        <v>0</v>
      </c>
      <c r="G157" s="44">
        <f t="shared" si="12"/>
        <v>0</v>
      </c>
      <c r="H157" s="45">
        <f>IF($B157&lt;&gt;0,VLOOKUP($B157,勞健金額查詢!$G:$H,2,1),0)</f>
        <v>0</v>
      </c>
      <c r="I157" s="46">
        <f>VLOOKUP($H157,勞健金額查詢!$H:$I,2,0)</f>
        <v>0</v>
      </c>
      <c r="J157" s="45">
        <f>IF($B157&lt;&gt;0,VLOOKUP($B157,勞健金額查詢!$N:$O,2,1),0)</f>
        <v>0</v>
      </c>
      <c r="K157" s="46">
        <f>VLOOKUP($J157,勞健金額查詢!$O:$P,2,0)</f>
        <v>0</v>
      </c>
      <c r="L157" s="47">
        <f t="shared" si="13"/>
        <v>0</v>
      </c>
      <c r="M157" s="48">
        <f t="shared" si="14"/>
        <v>0</v>
      </c>
    </row>
    <row r="158" spans="1:13" ht="28.5" customHeight="1">
      <c r="A158" s="36"/>
      <c r="B158" s="50"/>
      <c r="C158" s="41">
        <f>IF($B158&lt;&gt;0,VLOOKUP($B158,勞健金額查詢!$B:$C,2,1),0)</f>
        <v>0</v>
      </c>
      <c r="D158" s="42">
        <f>VLOOKUP($C158,勞健金額查詢!$C:$D,2,0)</f>
        <v>0</v>
      </c>
      <c r="E158" s="43">
        <f t="shared" si="10"/>
        <v>0</v>
      </c>
      <c r="F158" s="42">
        <f t="shared" si="11"/>
        <v>0</v>
      </c>
      <c r="G158" s="44">
        <f t="shared" si="12"/>
        <v>0</v>
      </c>
      <c r="H158" s="45">
        <f>IF($B158&lt;&gt;0,VLOOKUP($B158,勞健金額查詢!$G:$H,2,1),0)</f>
        <v>0</v>
      </c>
      <c r="I158" s="46">
        <f>VLOOKUP($H158,勞健金額查詢!$H:$I,2,0)</f>
        <v>0</v>
      </c>
      <c r="J158" s="45">
        <f>IF($B158&lt;&gt;0,VLOOKUP($B158,勞健金額查詢!$N:$O,2,1),0)</f>
        <v>0</v>
      </c>
      <c r="K158" s="46">
        <f>VLOOKUP($J158,勞健金額查詢!$O:$P,2,0)</f>
        <v>0</v>
      </c>
      <c r="L158" s="47">
        <f t="shared" si="13"/>
        <v>0</v>
      </c>
      <c r="M158" s="48">
        <f t="shared" si="14"/>
        <v>0</v>
      </c>
    </row>
    <row r="159" spans="1:13" ht="28.5" customHeight="1">
      <c r="A159" s="36"/>
      <c r="B159" s="50"/>
      <c r="C159" s="41">
        <f>IF($B159&lt;&gt;0,VLOOKUP($B159,勞健金額查詢!$B:$C,2,1),0)</f>
        <v>0</v>
      </c>
      <c r="D159" s="42">
        <f>VLOOKUP($C159,勞健金額查詢!$C:$D,2,0)</f>
        <v>0</v>
      </c>
      <c r="E159" s="43">
        <f t="shared" si="10"/>
        <v>0</v>
      </c>
      <c r="F159" s="42">
        <f t="shared" si="11"/>
        <v>0</v>
      </c>
      <c r="G159" s="44">
        <f t="shared" si="12"/>
        <v>0</v>
      </c>
      <c r="H159" s="45">
        <f>IF($B159&lt;&gt;0,VLOOKUP($B159,勞健金額查詢!$G:$H,2,1),0)</f>
        <v>0</v>
      </c>
      <c r="I159" s="46">
        <f>VLOOKUP($H159,勞健金額查詢!$H:$I,2,0)</f>
        <v>0</v>
      </c>
      <c r="J159" s="45">
        <f>IF($B159&lt;&gt;0,VLOOKUP($B159,勞健金額查詢!$N:$O,2,1),0)</f>
        <v>0</v>
      </c>
      <c r="K159" s="46">
        <f>VLOOKUP($J159,勞健金額查詢!$O:$P,2,0)</f>
        <v>0</v>
      </c>
      <c r="L159" s="47">
        <f t="shared" si="13"/>
        <v>0</v>
      </c>
      <c r="M159" s="48">
        <f t="shared" si="14"/>
        <v>0</v>
      </c>
    </row>
    <row r="160" spans="1:13" ht="28.5" customHeight="1">
      <c r="A160" s="36"/>
      <c r="B160" s="50"/>
      <c r="C160" s="41">
        <f>IF($B160&lt;&gt;0,VLOOKUP($B160,勞健金額查詢!$B:$C,2,1),0)</f>
        <v>0</v>
      </c>
      <c r="D160" s="42">
        <f>VLOOKUP($C160,勞健金額查詢!$C:$D,2,0)</f>
        <v>0</v>
      </c>
      <c r="E160" s="43">
        <f t="shared" si="10"/>
        <v>0</v>
      </c>
      <c r="F160" s="42">
        <f t="shared" si="11"/>
        <v>0</v>
      </c>
      <c r="G160" s="44">
        <f t="shared" si="12"/>
        <v>0</v>
      </c>
      <c r="H160" s="45">
        <f>IF($B160&lt;&gt;0,VLOOKUP($B160,勞健金額查詢!$G:$H,2,1),0)</f>
        <v>0</v>
      </c>
      <c r="I160" s="46">
        <f>VLOOKUP($H160,勞健金額查詢!$H:$I,2,0)</f>
        <v>0</v>
      </c>
      <c r="J160" s="45">
        <f>IF($B160&lt;&gt;0,VLOOKUP($B160,勞健金額查詢!$N:$O,2,1),0)</f>
        <v>0</v>
      </c>
      <c r="K160" s="46">
        <f>VLOOKUP($J160,勞健金額查詢!$O:$P,2,0)</f>
        <v>0</v>
      </c>
      <c r="L160" s="47">
        <f t="shared" si="13"/>
        <v>0</v>
      </c>
      <c r="M160" s="48">
        <f t="shared" si="14"/>
        <v>0</v>
      </c>
    </row>
    <row r="161" spans="1:13" ht="28.5" customHeight="1">
      <c r="A161" s="36"/>
      <c r="B161" s="50"/>
      <c r="C161" s="41">
        <f>IF($B161&lt;&gt;0,VLOOKUP($B161,勞健金額查詢!$B:$C,2,1),0)</f>
        <v>0</v>
      </c>
      <c r="D161" s="42">
        <f>VLOOKUP($C161,勞健金額查詢!$C:$D,2,0)</f>
        <v>0</v>
      </c>
      <c r="E161" s="43">
        <f t="shared" si="10"/>
        <v>0</v>
      </c>
      <c r="F161" s="42">
        <f t="shared" si="11"/>
        <v>0</v>
      </c>
      <c r="G161" s="44">
        <f t="shared" si="12"/>
        <v>0</v>
      </c>
      <c r="H161" s="45">
        <f>IF($B161&lt;&gt;0,VLOOKUP($B161,勞健金額查詢!$G:$H,2,1),0)</f>
        <v>0</v>
      </c>
      <c r="I161" s="46">
        <f>VLOOKUP($H161,勞健金額查詢!$H:$I,2,0)</f>
        <v>0</v>
      </c>
      <c r="J161" s="45">
        <f>IF($B161&lt;&gt;0,VLOOKUP($B161,勞健金額查詢!$N:$O,2,1),0)</f>
        <v>0</v>
      </c>
      <c r="K161" s="46">
        <f>VLOOKUP($J161,勞健金額查詢!$O:$P,2,0)</f>
        <v>0</v>
      </c>
      <c r="L161" s="47">
        <f t="shared" si="13"/>
        <v>0</v>
      </c>
      <c r="M161" s="48">
        <f t="shared" si="14"/>
        <v>0</v>
      </c>
    </row>
    <row r="162" spans="1:13" ht="28.5" customHeight="1">
      <c r="A162" s="36"/>
      <c r="B162" s="50"/>
      <c r="C162" s="41">
        <f>IF($B162&lt;&gt;0,VLOOKUP($B162,勞健金額查詢!$B:$C,2,1),0)</f>
        <v>0</v>
      </c>
      <c r="D162" s="42">
        <f>VLOOKUP($C162,勞健金額查詢!$C:$D,2,0)</f>
        <v>0</v>
      </c>
      <c r="E162" s="43">
        <f t="shared" si="10"/>
        <v>0</v>
      </c>
      <c r="F162" s="42">
        <f t="shared" si="11"/>
        <v>0</v>
      </c>
      <c r="G162" s="44">
        <f t="shared" si="12"/>
        <v>0</v>
      </c>
      <c r="H162" s="45">
        <f>IF($B162&lt;&gt;0,VLOOKUP($B162,勞健金額查詢!$G:$H,2,1),0)</f>
        <v>0</v>
      </c>
      <c r="I162" s="46">
        <f>VLOOKUP($H162,勞健金額查詢!$H:$I,2,0)</f>
        <v>0</v>
      </c>
      <c r="J162" s="45">
        <f>IF($B162&lt;&gt;0,VLOOKUP($B162,勞健金額查詢!$N:$O,2,1),0)</f>
        <v>0</v>
      </c>
      <c r="K162" s="46">
        <f>VLOOKUP($J162,勞健金額查詢!$O:$P,2,0)</f>
        <v>0</v>
      </c>
      <c r="L162" s="47">
        <f t="shared" si="13"/>
        <v>0</v>
      </c>
      <c r="M162" s="48">
        <f t="shared" si="14"/>
        <v>0</v>
      </c>
    </row>
    <row r="163" spans="1:13" ht="28.5" customHeight="1">
      <c r="A163" s="36"/>
      <c r="B163" s="50"/>
      <c r="C163" s="41">
        <f>IF($B163&lt;&gt;0,VLOOKUP($B163,勞健金額查詢!$B:$C,2,1),0)</f>
        <v>0</v>
      </c>
      <c r="D163" s="42">
        <f>VLOOKUP($C163,勞健金額查詢!$C:$D,2,0)</f>
        <v>0</v>
      </c>
      <c r="E163" s="43">
        <f t="shared" si="10"/>
        <v>0</v>
      </c>
      <c r="F163" s="42">
        <f t="shared" si="11"/>
        <v>0</v>
      </c>
      <c r="G163" s="44">
        <f t="shared" si="12"/>
        <v>0</v>
      </c>
      <c r="H163" s="45">
        <f>IF($B163&lt;&gt;0,VLOOKUP($B163,勞健金額查詢!$G:$H,2,1),0)</f>
        <v>0</v>
      </c>
      <c r="I163" s="46">
        <f>VLOOKUP($H163,勞健金額查詢!$H:$I,2,0)</f>
        <v>0</v>
      </c>
      <c r="J163" s="45">
        <f>IF($B163&lt;&gt;0,VLOOKUP($B163,勞健金額查詢!$N:$O,2,1),0)</f>
        <v>0</v>
      </c>
      <c r="K163" s="46">
        <f>VLOOKUP($J163,勞健金額查詢!$O:$P,2,0)</f>
        <v>0</v>
      </c>
      <c r="L163" s="47">
        <f t="shared" si="13"/>
        <v>0</v>
      </c>
      <c r="M163" s="48">
        <f t="shared" si="14"/>
        <v>0</v>
      </c>
    </row>
    <row r="164" spans="1:13" ht="28.5" customHeight="1">
      <c r="A164" s="36"/>
      <c r="B164" s="50"/>
      <c r="C164" s="41">
        <f>IF($B164&lt;&gt;0,VLOOKUP($B164,勞健金額查詢!$B:$C,2,1),0)</f>
        <v>0</v>
      </c>
      <c r="D164" s="42">
        <f>VLOOKUP($C164,勞健金額查詢!$C:$D,2,0)</f>
        <v>0</v>
      </c>
      <c r="E164" s="43">
        <f t="shared" si="10"/>
        <v>0</v>
      </c>
      <c r="F164" s="42">
        <f t="shared" si="11"/>
        <v>0</v>
      </c>
      <c r="G164" s="44">
        <f t="shared" si="12"/>
        <v>0</v>
      </c>
      <c r="H164" s="45">
        <f>IF($B164&lt;&gt;0,VLOOKUP($B164,勞健金額查詢!$G:$H,2,1),0)</f>
        <v>0</v>
      </c>
      <c r="I164" s="46">
        <f>VLOOKUP($H164,勞健金額查詢!$H:$I,2,0)</f>
        <v>0</v>
      </c>
      <c r="J164" s="45">
        <f>IF($B164&lt;&gt;0,VLOOKUP($B164,勞健金額查詢!$N:$O,2,1),0)</f>
        <v>0</v>
      </c>
      <c r="K164" s="46">
        <f>VLOOKUP($J164,勞健金額查詢!$O:$P,2,0)</f>
        <v>0</v>
      </c>
      <c r="L164" s="47">
        <f t="shared" si="13"/>
        <v>0</v>
      </c>
      <c r="M164" s="48">
        <f t="shared" si="14"/>
        <v>0</v>
      </c>
    </row>
    <row r="165" spans="1:13" ht="28.5" customHeight="1">
      <c r="A165" s="36"/>
      <c r="B165" s="50"/>
      <c r="C165" s="41">
        <f>IF($B165&lt;&gt;0,VLOOKUP($B165,勞健金額查詢!$B:$C,2,1),0)</f>
        <v>0</v>
      </c>
      <c r="D165" s="42">
        <f>VLOOKUP($C165,勞健金額查詢!$C:$D,2,0)</f>
        <v>0</v>
      </c>
      <c r="E165" s="43">
        <f t="shared" si="10"/>
        <v>0</v>
      </c>
      <c r="F165" s="42">
        <f t="shared" si="11"/>
        <v>0</v>
      </c>
      <c r="G165" s="44">
        <f t="shared" si="12"/>
        <v>0</v>
      </c>
      <c r="H165" s="45">
        <f>IF($B165&lt;&gt;0,VLOOKUP($B165,勞健金額查詢!$G:$H,2,1),0)</f>
        <v>0</v>
      </c>
      <c r="I165" s="46">
        <f>VLOOKUP($H165,勞健金額查詢!$H:$I,2,0)</f>
        <v>0</v>
      </c>
      <c r="J165" s="45">
        <f>IF($B165&lt;&gt;0,VLOOKUP($B165,勞健金額查詢!$N:$O,2,1),0)</f>
        <v>0</v>
      </c>
      <c r="K165" s="46">
        <f>VLOOKUP($J165,勞健金額查詢!$O:$P,2,0)</f>
        <v>0</v>
      </c>
      <c r="L165" s="47">
        <f t="shared" si="13"/>
        <v>0</v>
      </c>
      <c r="M165" s="48">
        <f t="shared" si="14"/>
        <v>0</v>
      </c>
    </row>
    <row r="166" spans="1:13" ht="28.5" customHeight="1">
      <c r="A166" s="36"/>
      <c r="B166" s="50"/>
      <c r="C166" s="41">
        <f>IF($B166&lt;&gt;0,VLOOKUP($B166,勞健金額查詢!$B:$C,2,1),0)</f>
        <v>0</v>
      </c>
      <c r="D166" s="42">
        <f>VLOOKUP($C166,勞健金額查詢!$C:$D,2,0)</f>
        <v>0</v>
      </c>
      <c r="E166" s="43">
        <f t="shared" si="10"/>
        <v>0</v>
      </c>
      <c r="F166" s="42">
        <f t="shared" si="11"/>
        <v>0</v>
      </c>
      <c r="G166" s="44">
        <f t="shared" si="12"/>
        <v>0</v>
      </c>
      <c r="H166" s="45">
        <f>IF($B166&lt;&gt;0,VLOOKUP($B166,勞健金額查詢!$G:$H,2,1),0)</f>
        <v>0</v>
      </c>
      <c r="I166" s="46">
        <f>VLOOKUP($H166,勞健金額查詢!$H:$I,2,0)</f>
        <v>0</v>
      </c>
      <c r="J166" s="45">
        <f>IF($B166&lt;&gt;0,VLOOKUP($B166,勞健金額查詢!$N:$O,2,1),0)</f>
        <v>0</v>
      </c>
      <c r="K166" s="46">
        <f>VLOOKUP($J166,勞健金額查詢!$O:$P,2,0)</f>
        <v>0</v>
      </c>
      <c r="L166" s="47">
        <f t="shared" si="13"/>
        <v>0</v>
      </c>
      <c r="M166" s="48">
        <f t="shared" si="14"/>
        <v>0</v>
      </c>
    </row>
    <row r="167" spans="1:13" ht="28.5" customHeight="1">
      <c r="A167" s="36"/>
      <c r="B167" s="50"/>
      <c r="C167" s="41">
        <f>IF($B167&lt;&gt;0,VLOOKUP($B167,勞健金額查詢!$B:$C,2,1),0)</f>
        <v>0</v>
      </c>
      <c r="D167" s="42">
        <f>VLOOKUP($C167,勞健金額查詢!$C:$D,2,0)</f>
        <v>0</v>
      </c>
      <c r="E167" s="43">
        <f t="shared" si="10"/>
        <v>0</v>
      </c>
      <c r="F167" s="42">
        <f t="shared" si="11"/>
        <v>0</v>
      </c>
      <c r="G167" s="44">
        <f t="shared" si="12"/>
        <v>0</v>
      </c>
      <c r="H167" s="45">
        <f>IF($B167&lt;&gt;0,VLOOKUP($B167,勞健金額查詢!$G:$H,2,1),0)</f>
        <v>0</v>
      </c>
      <c r="I167" s="46">
        <f>VLOOKUP($H167,勞健金額查詢!$H:$I,2,0)</f>
        <v>0</v>
      </c>
      <c r="J167" s="45">
        <f>IF($B167&lt;&gt;0,VLOOKUP($B167,勞健金額查詢!$N:$O,2,1),0)</f>
        <v>0</v>
      </c>
      <c r="K167" s="46">
        <f>VLOOKUP($J167,勞健金額查詢!$O:$P,2,0)</f>
        <v>0</v>
      </c>
      <c r="L167" s="47">
        <f t="shared" si="13"/>
        <v>0</v>
      </c>
      <c r="M167" s="48">
        <f t="shared" si="14"/>
        <v>0</v>
      </c>
    </row>
    <row r="168" spans="1:13" ht="28.5" customHeight="1">
      <c r="A168" s="36"/>
      <c r="B168" s="50"/>
      <c r="C168" s="41">
        <f>IF($B168&lt;&gt;0,VLOOKUP($B168,勞健金額查詢!$B:$C,2,1),0)</f>
        <v>0</v>
      </c>
      <c r="D168" s="42">
        <f>VLOOKUP($C168,勞健金額查詢!$C:$D,2,0)</f>
        <v>0</v>
      </c>
      <c r="E168" s="43">
        <f t="shared" si="10"/>
        <v>0</v>
      </c>
      <c r="F168" s="42">
        <f t="shared" si="11"/>
        <v>0</v>
      </c>
      <c r="G168" s="44">
        <f t="shared" si="12"/>
        <v>0</v>
      </c>
      <c r="H168" s="45">
        <f>IF($B168&lt;&gt;0,VLOOKUP($B168,勞健金額查詢!$G:$H,2,1),0)</f>
        <v>0</v>
      </c>
      <c r="I168" s="46">
        <f>VLOOKUP($H168,勞健金額查詢!$H:$I,2,0)</f>
        <v>0</v>
      </c>
      <c r="J168" s="45">
        <f>IF($B168&lt;&gt;0,VLOOKUP($B168,勞健金額查詢!$N:$O,2,1),0)</f>
        <v>0</v>
      </c>
      <c r="K168" s="46">
        <f>VLOOKUP($J168,勞健金額查詢!$O:$P,2,0)</f>
        <v>0</v>
      </c>
      <c r="L168" s="47">
        <f t="shared" si="13"/>
        <v>0</v>
      </c>
      <c r="M168" s="48">
        <f t="shared" si="14"/>
        <v>0</v>
      </c>
    </row>
    <row r="169" spans="1:13" ht="28.5" customHeight="1">
      <c r="A169" s="36"/>
      <c r="B169" s="50"/>
      <c r="C169" s="41">
        <f>IF($B169&lt;&gt;0,VLOOKUP($B169,勞健金額查詢!$B:$C,2,1),0)</f>
        <v>0</v>
      </c>
      <c r="D169" s="42">
        <f>VLOOKUP($C169,勞健金額查詢!$C:$D,2,0)</f>
        <v>0</v>
      </c>
      <c r="E169" s="43">
        <f t="shared" si="10"/>
        <v>0</v>
      </c>
      <c r="F169" s="42">
        <f t="shared" si="11"/>
        <v>0</v>
      </c>
      <c r="G169" s="44">
        <f t="shared" si="12"/>
        <v>0</v>
      </c>
      <c r="H169" s="45">
        <f>IF($B169&lt;&gt;0,VLOOKUP($B169,勞健金額查詢!$G:$H,2,1),0)</f>
        <v>0</v>
      </c>
      <c r="I169" s="46">
        <f>VLOOKUP($H169,勞健金額查詢!$H:$I,2,0)</f>
        <v>0</v>
      </c>
      <c r="J169" s="45">
        <f>IF($B169&lt;&gt;0,VLOOKUP($B169,勞健金額查詢!$N:$O,2,1),0)</f>
        <v>0</v>
      </c>
      <c r="K169" s="46">
        <f>VLOOKUP($J169,勞健金額查詢!$O:$P,2,0)</f>
        <v>0</v>
      </c>
      <c r="L169" s="47">
        <f t="shared" si="13"/>
        <v>0</v>
      </c>
      <c r="M169" s="48">
        <f t="shared" si="14"/>
        <v>0</v>
      </c>
    </row>
    <row r="170" spans="1:13" ht="28.5" customHeight="1">
      <c r="A170" s="36"/>
      <c r="B170" s="50"/>
      <c r="C170" s="41">
        <f>IF($B170&lt;&gt;0,VLOOKUP($B170,勞健金額查詢!$B:$C,2,1),0)</f>
        <v>0</v>
      </c>
      <c r="D170" s="42">
        <f>VLOOKUP($C170,勞健金額查詢!$C:$D,2,0)</f>
        <v>0</v>
      </c>
      <c r="E170" s="43">
        <f t="shared" si="10"/>
        <v>0</v>
      </c>
      <c r="F170" s="42">
        <f t="shared" si="11"/>
        <v>0</v>
      </c>
      <c r="G170" s="44">
        <f t="shared" si="12"/>
        <v>0</v>
      </c>
      <c r="H170" s="45">
        <f>IF($B170&lt;&gt;0,VLOOKUP($B170,勞健金額查詢!$G:$H,2,1),0)</f>
        <v>0</v>
      </c>
      <c r="I170" s="46">
        <f>VLOOKUP($H170,勞健金額查詢!$H:$I,2,0)</f>
        <v>0</v>
      </c>
      <c r="J170" s="45">
        <f>IF($B170&lt;&gt;0,VLOOKUP($B170,勞健金額查詢!$N:$O,2,1),0)</f>
        <v>0</v>
      </c>
      <c r="K170" s="46">
        <f>VLOOKUP($J170,勞健金額查詢!$O:$P,2,0)</f>
        <v>0</v>
      </c>
      <c r="L170" s="47">
        <f t="shared" si="13"/>
        <v>0</v>
      </c>
      <c r="M170" s="48">
        <f t="shared" si="14"/>
        <v>0</v>
      </c>
    </row>
    <row r="171" spans="1:13" ht="28.5" customHeight="1">
      <c r="A171" s="36"/>
      <c r="B171" s="50"/>
      <c r="C171" s="41">
        <f>IF($B171&lt;&gt;0,VLOOKUP($B171,勞健金額查詢!$B:$C,2,1),0)</f>
        <v>0</v>
      </c>
      <c r="D171" s="42">
        <f>VLOOKUP($C171,勞健金額查詢!$C:$D,2,0)</f>
        <v>0</v>
      </c>
      <c r="E171" s="43">
        <f t="shared" si="10"/>
        <v>0</v>
      </c>
      <c r="F171" s="42">
        <f t="shared" si="11"/>
        <v>0</v>
      </c>
      <c r="G171" s="44">
        <f t="shared" si="12"/>
        <v>0</v>
      </c>
      <c r="H171" s="45">
        <f>IF($B171&lt;&gt;0,VLOOKUP($B171,勞健金額查詢!$G:$H,2,1),0)</f>
        <v>0</v>
      </c>
      <c r="I171" s="46">
        <f>VLOOKUP($H171,勞健金額查詢!$H:$I,2,0)</f>
        <v>0</v>
      </c>
      <c r="J171" s="45">
        <f>IF($B171&lt;&gt;0,VLOOKUP($B171,勞健金額查詢!$N:$O,2,1),0)</f>
        <v>0</v>
      </c>
      <c r="K171" s="46">
        <f>VLOOKUP($J171,勞健金額查詢!$O:$P,2,0)</f>
        <v>0</v>
      </c>
      <c r="L171" s="47">
        <f t="shared" si="13"/>
        <v>0</v>
      </c>
      <c r="M171" s="48">
        <f t="shared" si="14"/>
        <v>0</v>
      </c>
    </row>
    <row r="172" spans="1:13" ht="28.5" customHeight="1">
      <c r="A172" s="36"/>
      <c r="B172" s="50"/>
      <c r="C172" s="41">
        <f>IF($B172&lt;&gt;0,VLOOKUP($B172,勞健金額查詢!$B:$C,2,1),0)</f>
        <v>0</v>
      </c>
      <c r="D172" s="42">
        <f>VLOOKUP($C172,勞健金額查詢!$C:$D,2,0)</f>
        <v>0</v>
      </c>
      <c r="E172" s="43">
        <f t="shared" si="10"/>
        <v>0</v>
      </c>
      <c r="F172" s="42">
        <f t="shared" si="11"/>
        <v>0</v>
      </c>
      <c r="G172" s="44">
        <f t="shared" si="12"/>
        <v>0</v>
      </c>
      <c r="H172" s="45">
        <f>IF($B172&lt;&gt;0,VLOOKUP($B172,勞健金額查詢!$G:$H,2,1),0)</f>
        <v>0</v>
      </c>
      <c r="I172" s="46">
        <f>VLOOKUP($H172,勞健金額查詢!$H:$I,2,0)</f>
        <v>0</v>
      </c>
      <c r="J172" s="45">
        <f>IF($B172&lt;&gt;0,VLOOKUP($B172,勞健金額查詢!$N:$O,2,1),0)</f>
        <v>0</v>
      </c>
      <c r="K172" s="46">
        <f>VLOOKUP($J172,勞健金額查詢!$O:$P,2,0)</f>
        <v>0</v>
      </c>
      <c r="L172" s="47">
        <f t="shared" si="13"/>
        <v>0</v>
      </c>
      <c r="M172" s="48">
        <f t="shared" si="14"/>
        <v>0</v>
      </c>
    </row>
    <row r="173" spans="1:13" ht="28.5" customHeight="1">
      <c r="A173" s="36"/>
      <c r="B173" s="50"/>
      <c r="C173" s="41">
        <f>IF($B173&lt;&gt;0,VLOOKUP($B173,勞健金額查詢!$B:$C,2,1),0)</f>
        <v>0</v>
      </c>
      <c r="D173" s="42">
        <f>VLOOKUP($C173,勞健金額查詢!$C:$D,2,0)</f>
        <v>0</v>
      </c>
      <c r="E173" s="43">
        <f t="shared" si="10"/>
        <v>0</v>
      </c>
      <c r="F173" s="42">
        <f t="shared" si="11"/>
        <v>0</v>
      </c>
      <c r="G173" s="44">
        <f t="shared" si="12"/>
        <v>0</v>
      </c>
      <c r="H173" s="45">
        <f>IF($B173&lt;&gt;0,VLOOKUP($B173,勞健金額查詢!$G:$H,2,1),0)</f>
        <v>0</v>
      </c>
      <c r="I173" s="46">
        <f>VLOOKUP($H173,勞健金額查詢!$H:$I,2,0)</f>
        <v>0</v>
      </c>
      <c r="J173" s="45">
        <f>IF($B173&lt;&gt;0,VLOOKUP($B173,勞健金額查詢!$N:$O,2,1),0)</f>
        <v>0</v>
      </c>
      <c r="K173" s="46">
        <f>VLOOKUP($J173,勞健金額查詢!$O:$P,2,0)</f>
        <v>0</v>
      </c>
      <c r="L173" s="47">
        <f t="shared" si="13"/>
        <v>0</v>
      </c>
      <c r="M173" s="48">
        <f t="shared" si="14"/>
        <v>0</v>
      </c>
    </row>
    <row r="174" spans="1:13" ht="28.5" customHeight="1">
      <c r="A174" s="36"/>
      <c r="B174" s="50"/>
      <c r="C174" s="41">
        <f>IF($B174&lt;&gt;0,VLOOKUP($B174,勞健金額查詢!$B:$C,2,1),0)</f>
        <v>0</v>
      </c>
      <c r="D174" s="42">
        <f>VLOOKUP($C174,勞健金額查詢!$C:$D,2,0)</f>
        <v>0</v>
      </c>
      <c r="E174" s="43">
        <f t="shared" si="10"/>
        <v>0</v>
      </c>
      <c r="F174" s="42">
        <f t="shared" si="11"/>
        <v>0</v>
      </c>
      <c r="G174" s="44">
        <f t="shared" si="12"/>
        <v>0</v>
      </c>
      <c r="H174" s="45">
        <f>IF($B174&lt;&gt;0,VLOOKUP($B174,勞健金額查詢!$G:$H,2,1),0)</f>
        <v>0</v>
      </c>
      <c r="I174" s="46">
        <f>VLOOKUP($H174,勞健金額查詢!$H:$I,2,0)</f>
        <v>0</v>
      </c>
      <c r="J174" s="45">
        <f>IF($B174&lt;&gt;0,VLOOKUP($B174,勞健金額查詢!$N:$O,2,1),0)</f>
        <v>0</v>
      </c>
      <c r="K174" s="46">
        <f>VLOOKUP($J174,勞健金額查詢!$O:$P,2,0)</f>
        <v>0</v>
      </c>
      <c r="L174" s="47">
        <f t="shared" si="13"/>
        <v>0</v>
      </c>
      <c r="M174" s="48">
        <f t="shared" si="14"/>
        <v>0</v>
      </c>
    </row>
    <row r="175" spans="1:13" ht="28.5" customHeight="1">
      <c r="A175" s="36"/>
      <c r="B175" s="50"/>
      <c r="C175" s="41">
        <f>IF($B175&lt;&gt;0,VLOOKUP($B175,勞健金額查詢!$B:$C,2,1),0)</f>
        <v>0</v>
      </c>
      <c r="D175" s="42">
        <f>VLOOKUP($C175,勞健金額查詢!$C:$D,2,0)</f>
        <v>0</v>
      </c>
      <c r="E175" s="43">
        <f t="shared" si="10"/>
        <v>0</v>
      </c>
      <c r="F175" s="42">
        <f t="shared" si="11"/>
        <v>0</v>
      </c>
      <c r="G175" s="44">
        <f t="shared" si="12"/>
        <v>0</v>
      </c>
      <c r="H175" s="45">
        <f>IF($B175&lt;&gt;0,VLOOKUP($B175,勞健金額查詢!$G:$H,2,1),0)</f>
        <v>0</v>
      </c>
      <c r="I175" s="46">
        <f>VLOOKUP($H175,勞健金額查詢!$H:$I,2,0)</f>
        <v>0</v>
      </c>
      <c r="J175" s="45">
        <f>IF($B175&lt;&gt;0,VLOOKUP($B175,勞健金額查詢!$N:$O,2,1),0)</f>
        <v>0</v>
      </c>
      <c r="K175" s="46">
        <f>VLOOKUP($J175,勞健金額查詢!$O:$P,2,0)</f>
        <v>0</v>
      </c>
      <c r="L175" s="47">
        <f t="shared" si="13"/>
        <v>0</v>
      </c>
      <c r="M175" s="48">
        <f t="shared" si="14"/>
        <v>0</v>
      </c>
    </row>
    <row r="176" spans="1:13" ht="28.5" customHeight="1">
      <c r="A176" s="36"/>
      <c r="B176" s="50"/>
      <c r="C176" s="41">
        <f>IF($B176&lt;&gt;0,VLOOKUP($B176,勞健金額查詢!$B:$C,2,1),0)</f>
        <v>0</v>
      </c>
      <c r="D176" s="42">
        <f>VLOOKUP($C176,勞健金額查詢!$C:$D,2,0)</f>
        <v>0</v>
      </c>
      <c r="E176" s="43">
        <f t="shared" si="10"/>
        <v>0</v>
      </c>
      <c r="F176" s="42">
        <f t="shared" si="11"/>
        <v>0</v>
      </c>
      <c r="G176" s="44">
        <f t="shared" si="12"/>
        <v>0</v>
      </c>
      <c r="H176" s="45">
        <f>IF($B176&lt;&gt;0,VLOOKUP($B176,勞健金額查詢!$G:$H,2,1),0)</f>
        <v>0</v>
      </c>
      <c r="I176" s="46">
        <f>VLOOKUP($H176,勞健金額查詢!$H:$I,2,0)</f>
        <v>0</v>
      </c>
      <c r="J176" s="45">
        <f>IF($B176&lt;&gt;0,VLOOKUP($B176,勞健金額查詢!$N:$O,2,1),0)</f>
        <v>0</v>
      </c>
      <c r="K176" s="46">
        <f>VLOOKUP($J176,勞健金額查詢!$O:$P,2,0)</f>
        <v>0</v>
      </c>
      <c r="L176" s="47">
        <f t="shared" si="13"/>
        <v>0</v>
      </c>
      <c r="M176" s="48">
        <f t="shared" si="14"/>
        <v>0</v>
      </c>
    </row>
    <row r="177" spans="1:13" ht="28.5" customHeight="1">
      <c r="A177" s="36"/>
      <c r="B177" s="50"/>
      <c r="C177" s="41">
        <f>IF($B177&lt;&gt;0,VLOOKUP($B177,勞健金額查詢!$B:$C,2,1),0)</f>
        <v>0</v>
      </c>
      <c r="D177" s="42">
        <f>VLOOKUP($C177,勞健金額查詢!$C:$D,2,0)</f>
        <v>0</v>
      </c>
      <c r="E177" s="43">
        <f t="shared" si="10"/>
        <v>0</v>
      </c>
      <c r="F177" s="42">
        <f t="shared" si="11"/>
        <v>0</v>
      </c>
      <c r="G177" s="44">
        <f t="shared" si="12"/>
        <v>0</v>
      </c>
      <c r="H177" s="45">
        <f>IF($B177&lt;&gt;0,VLOOKUP($B177,勞健金額查詢!$G:$H,2,1),0)</f>
        <v>0</v>
      </c>
      <c r="I177" s="46">
        <f>VLOOKUP($H177,勞健金額查詢!$H:$I,2,0)</f>
        <v>0</v>
      </c>
      <c r="J177" s="45">
        <f>IF($B177&lt;&gt;0,VLOOKUP($B177,勞健金額查詢!$N:$O,2,1),0)</f>
        <v>0</v>
      </c>
      <c r="K177" s="46">
        <f>VLOOKUP($J177,勞健金額查詢!$O:$P,2,0)</f>
        <v>0</v>
      </c>
      <c r="L177" s="47">
        <f t="shared" si="13"/>
        <v>0</v>
      </c>
      <c r="M177" s="48">
        <f t="shared" si="14"/>
        <v>0</v>
      </c>
    </row>
    <row r="178" spans="1:13" ht="28.5" customHeight="1">
      <c r="A178" s="36"/>
      <c r="B178" s="50"/>
      <c r="C178" s="41">
        <f>IF($B178&lt;&gt;0,VLOOKUP($B178,勞健金額查詢!$B:$C,2,1),0)</f>
        <v>0</v>
      </c>
      <c r="D178" s="42">
        <f>VLOOKUP($C178,勞健金額查詢!$C:$D,2,0)</f>
        <v>0</v>
      </c>
      <c r="E178" s="43">
        <f t="shared" si="10"/>
        <v>0</v>
      </c>
      <c r="F178" s="42">
        <f t="shared" si="11"/>
        <v>0</v>
      </c>
      <c r="G178" s="44">
        <f t="shared" si="12"/>
        <v>0</v>
      </c>
      <c r="H178" s="45">
        <f>IF($B178&lt;&gt;0,VLOOKUP($B178,勞健金額查詢!$G:$H,2,1),0)</f>
        <v>0</v>
      </c>
      <c r="I178" s="46">
        <f>VLOOKUP($H178,勞健金額查詢!$H:$I,2,0)</f>
        <v>0</v>
      </c>
      <c r="J178" s="45">
        <f>IF($B178&lt;&gt;0,VLOOKUP($B178,勞健金額查詢!$N:$O,2,1),0)</f>
        <v>0</v>
      </c>
      <c r="K178" s="46">
        <f>VLOOKUP($J178,勞健金額查詢!$O:$P,2,0)</f>
        <v>0</v>
      </c>
      <c r="L178" s="47">
        <f t="shared" si="13"/>
        <v>0</v>
      </c>
      <c r="M178" s="48">
        <f t="shared" si="14"/>
        <v>0</v>
      </c>
    </row>
    <row r="179" spans="1:13" ht="28.5" customHeight="1">
      <c r="A179" s="36"/>
      <c r="B179" s="50"/>
      <c r="C179" s="41">
        <f>IF($B179&lt;&gt;0,VLOOKUP($B179,勞健金額查詢!$B:$C,2,1),0)</f>
        <v>0</v>
      </c>
      <c r="D179" s="42">
        <f>VLOOKUP($C179,勞健金額查詢!$C:$D,2,0)</f>
        <v>0</v>
      </c>
      <c r="E179" s="43">
        <f t="shared" si="10"/>
        <v>0</v>
      </c>
      <c r="F179" s="42">
        <f t="shared" si="11"/>
        <v>0</v>
      </c>
      <c r="G179" s="44">
        <f t="shared" si="12"/>
        <v>0</v>
      </c>
      <c r="H179" s="45">
        <f>IF($B179&lt;&gt;0,VLOOKUP($B179,勞健金額查詢!$G:$H,2,1),0)</f>
        <v>0</v>
      </c>
      <c r="I179" s="46">
        <f>VLOOKUP($H179,勞健金額查詢!$H:$I,2,0)</f>
        <v>0</v>
      </c>
      <c r="J179" s="45">
        <f>IF($B179&lt;&gt;0,VLOOKUP($B179,勞健金額查詢!$N:$O,2,1),0)</f>
        <v>0</v>
      </c>
      <c r="K179" s="46">
        <f>VLOOKUP($J179,勞健金額查詢!$O:$P,2,0)</f>
        <v>0</v>
      </c>
      <c r="L179" s="47">
        <f t="shared" si="13"/>
        <v>0</v>
      </c>
      <c r="M179" s="48">
        <f t="shared" si="14"/>
        <v>0</v>
      </c>
    </row>
    <row r="180" spans="1:13" ht="28.5" customHeight="1">
      <c r="A180" s="36"/>
      <c r="B180" s="50"/>
      <c r="C180" s="41">
        <f>IF($B180&lt;&gt;0,VLOOKUP($B180,勞健金額查詢!$B:$C,2,1),0)</f>
        <v>0</v>
      </c>
      <c r="D180" s="42">
        <f>VLOOKUP($C180,勞健金額查詢!$C:$D,2,0)</f>
        <v>0</v>
      </c>
      <c r="E180" s="43">
        <f t="shared" si="10"/>
        <v>0</v>
      </c>
      <c r="F180" s="42">
        <f t="shared" si="11"/>
        <v>0</v>
      </c>
      <c r="G180" s="44">
        <f t="shared" si="12"/>
        <v>0</v>
      </c>
      <c r="H180" s="45">
        <f>IF($B180&lt;&gt;0,VLOOKUP($B180,勞健金額查詢!$G:$H,2,1),0)</f>
        <v>0</v>
      </c>
      <c r="I180" s="46">
        <f>VLOOKUP($H180,勞健金額查詢!$H:$I,2,0)</f>
        <v>0</v>
      </c>
      <c r="J180" s="45">
        <f>IF($B180&lt;&gt;0,VLOOKUP($B180,勞健金額查詢!$N:$O,2,1),0)</f>
        <v>0</v>
      </c>
      <c r="K180" s="46">
        <f>VLOOKUP($J180,勞健金額查詢!$O:$P,2,0)</f>
        <v>0</v>
      </c>
      <c r="L180" s="47">
        <f t="shared" si="13"/>
        <v>0</v>
      </c>
      <c r="M180" s="48">
        <f t="shared" si="14"/>
        <v>0</v>
      </c>
    </row>
    <row r="181" spans="1:13" ht="28.5" customHeight="1">
      <c r="A181" s="36"/>
      <c r="B181" s="50"/>
      <c r="C181" s="41">
        <f>IF($B181&lt;&gt;0,VLOOKUP($B181,勞健金額查詢!$B:$C,2,1),0)</f>
        <v>0</v>
      </c>
      <c r="D181" s="42">
        <f>VLOOKUP($C181,勞健金額查詢!$C:$D,2,0)</f>
        <v>0</v>
      </c>
      <c r="E181" s="43">
        <f t="shared" si="10"/>
        <v>0</v>
      </c>
      <c r="F181" s="42">
        <f t="shared" si="11"/>
        <v>0</v>
      </c>
      <c r="G181" s="44">
        <f t="shared" si="12"/>
        <v>0</v>
      </c>
      <c r="H181" s="45">
        <f>IF($B181&lt;&gt;0,VLOOKUP($B181,勞健金額查詢!$G:$H,2,1),0)</f>
        <v>0</v>
      </c>
      <c r="I181" s="46">
        <f>VLOOKUP($H181,勞健金額查詢!$H:$I,2,0)</f>
        <v>0</v>
      </c>
      <c r="J181" s="45">
        <f>IF($B181&lt;&gt;0,VLOOKUP($B181,勞健金額查詢!$N:$O,2,1),0)</f>
        <v>0</v>
      </c>
      <c r="K181" s="46">
        <f>VLOOKUP($J181,勞健金額查詢!$O:$P,2,0)</f>
        <v>0</v>
      </c>
      <c r="L181" s="47">
        <f t="shared" si="13"/>
        <v>0</v>
      </c>
      <c r="M181" s="48">
        <f t="shared" si="14"/>
        <v>0</v>
      </c>
    </row>
    <row r="182" spans="1:13" ht="28.5" customHeight="1">
      <c r="A182" s="36"/>
      <c r="B182" s="50"/>
      <c r="C182" s="41">
        <f>IF($B182&lt;&gt;0,VLOOKUP($B182,勞健金額查詢!$B:$C,2,1),0)</f>
        <v>0</v>
      </c>
      <c r="D182" s="42">
        <f>VLOOKUP($C182,勞健金額查詢!$C:$D,2,0)</f>
        <v>0</v>
      </c>
      <c r="E182" s="43">
        <f t="shared" si="10"/>
        <v>0</v>
      </c>
      <c r="F182" s="42">
        <f t="shared" si="11"/>
        <v>0</v>
      </c>
      <c r="G182" s="44">
        <f t="shared" si="12"/>
        <v>0</v>
      </c>
      <c r="H182" s="45">
        <f>IF($B182&lt;&gt;0,VLOOKUP($B182,勞健金額查詢!$G:$H,2,1),0)</f>
        <v>0</v>
      </c>
      <c r="I182" s="46">
        <f>VLOOKUP($H182,勞健金額查詢!$H:$I,2,0)</f>
        <v>0</v>
      </c>
      <c r="J182" s="45">
        <f>IF($B182&lt;&gt;0,VLOOKUP($B182,勞健金額查詢!$N:$O,2,1),0)</f>
        <v>0</v>
      </c>
      <c r="K182" s="46">
        <f>VLOOKUP($J182,勞健金額查詢!$O:$P,2,0)</f>
        <v>0</v>
      </c>
      <c r="L182" s="47">
        <f t="shared" si="13"/>
        <v>0</v>
      </c>
      <c r="M182" s="48">
        <f t="shared" si="14"/>
        <v>0</v>
      </c>
    </row>
    <row r="183" spans="1:13" ht="28.5" customHeight="1">
      <c r="A183" s="36"/>
      <c r="B183" s="50"/>
      <c r="C183" s="41">
        <f>IF($B183&lt;&gt;0,VLOOKUP($B183,勞健金額查詢!$B:$C,2,1),0)</f>
        <v>0</v>
      </c>
      <c r="D183" s="42">
        <f>VLOOKUP($C183,勞健金額查詢!$C:$D,2,0)</f>
        <v>0</v>
      </c>
      <c r="E183" s="43">
        <f t="shared" si="10"/>
        <v>0</v>
      </c>
      <c r="F183" s="42">
        <f t="shared" si="11"/>
        <v>0</v>
      </c>
      <c r="G183" s="44">
        <f t="shared" si="12"/>
        <v>0</v>
      </c>
      <c r="H183" s="45">
        <f>IF($B183&lt;&gt;0,VLOOKUP($B183,勞健金額查詢!$G:$H,2,1),0)</f>
        <v>0</v>
      </c>
      <c r="I183" s="46">
        <f>VLOOKUP($H183,勞健金額查詢!$H:$I,2,0)</f>
        <v>0</v>
      </c>
      <c r="J183" s="45">
        <f>IF($B183&lt;&gt;0,VLOOKUP($B183,勞健金額查詢!$N:$O,2,1),0)</f>
        <v>0</v>
      </c>
      <c r="K183" s="46">
        <f>VLOOKUP($J183,勞健金額查詢!$O:$P,2,0)</f>
        <v>0</v>
      </c>
      <c r="L183" s="47">
        <f t="shared" si="13"/>
        <v>0</v>
      </c>
      <c r="M183" s="48">
        <f t="shared" si="14"/>
        <v>0</v>
      </c>
    </row>
    <row r="184" spans="1:13" ht="28.5" customHeight="1">
      <c r="A184" s="36"/>
      <c r="B184" s="50"/>
      <c r="C184" s="41">
        <f>IF($B184&lt;&gt;0,VLOOKUP($B184,勞健金額查詢!$B:$C,2,1),0)</f>
        <v>0</v>
      </c>
      <c r="D184" s="42">
        <f>VLOOKUP($C184,勞健金額查詢!$C:$D,2,0)</f>
        <v>0</v>
      </c>
      <c r="E184" s="43">
        <f t="shared" si="10"/>
        <v>0</v>
      </c>
      <c r="F184" s="42">
        <f t="shared" si="11"/>
        <v>0</v>
      </c>
      <c r="G184" s="44">
        <f t="shared" si="12"/>
        <v>0</v>
      </c>
      <c r="H184" s="45">
        <f>IF($B184&lt;&gt;0,VLOOKUP($B184,勞健金額查詢!$G:$H,2,1),0)</f>
        <v>0</v>
      </c>
      <c r="I184" s="46">
        <f>VLOOKUP($H184,勞健金額查詢!$H:$I,2,0)</f>
        <v>0</v>
      </c>
      <c r="J184" s="45">
        <f>IF($B184&lt;&gt;0,VLOOKUP($B184,勞健金額查詢!$N:$O,2,1),0)</f>
        <v>0</v>
      </c>
      <c r="K184" s="46">
        <f>VLOOKUP($J184,勞健金額查詢!$O:$P,2,0)</f>
        <v>0</v>
      </c>
      <c r="L184" s="47">
        <f t="shared" si="13"/>
        <v>0</v>
      </c>
      <c r="M184" s="48">
        <f t="shared" si="14"/>
        <v>0</v>
      </c>
    </row>
    <row r="185" spans="1:13" ht="28.5" customHeight="1">
      <c r="A185" s="36"/>
      <c r="B185" s="50"/>
      <c r="C185" s="41">
        <f>IF($B185&lt;&gt;0,VLOOKUP($B185,勞健金額查詢!$B:$C,2,1),0)</f>
        <v>0</v>
      </c>
      <c r="D185" s="42">
        <f>VLOOKUP($C185,勞健金額查詢!$C:$D,2,0)</f>
        <v>0</v>
      </c>
      <c r="E185" s="43">
        <f t="shared" si="10"/>
        <v>0</v>
      </c>
      <c r="F185" s="42">
        <f t="shared" si="11"/>
        <v>0</v>
      </c>
      <c r="G185" s="44">
        <f t="shared" si="12"/>
        <v>0</v>
      </c>
      <c r="H185" s="45">
        <f>IF($B185&lt;&gt;0,VLOOKUP($B185,勞健金額查詢!$G:$H,2,1),0)</f>
        <v>0</v>
      </c>
      <c r="I185" s="46">
        <f>VLOOKUP($H185,勞健金額查詢!$H:$I,2,0)</f>
        <v>0</v>
      </c>
      <c r="J185" s="45">
        <f>IF($B185&lt;&gt;0,VLOOKUP($B185,勞健金額查詢!$N:$O,2,1),0)</f>
        <v>0</v>
      </c>
      <c r="K185" s="46">
        <f>VLOOKUP($J185,勞健金額查詢!$O:$P,2,0)</f>
        <v>0</v>
      </c>
      <c r="L185" s="47">
        <f t="shared" si="13"/>
        <v>0</v>
      </c>
      <c r="M185" s="48">
        <f t="shared" si="14"/>
        <v>0</v>
      </c>
    </row>
    <row r="186" spans="1:13" ht="28.5" customHeight="1">
      <c r="A186" s="36"/>
      <c r="B186" s="50"/>
      <c r="C186" s="41">
        <f>IF($B186&lt;&gt;0,VLOOKUP($B186,勞健金額查詢!$B:$C,2,1),0)</f>
        <v>0</v>
      </c>
      <c r="D186" s="42">
        <f>VLOOKUP($C186,勞健金額查詢!$C:$D,2,0)</f>
        <v>0</v>
      </c>
      <c r="E186" s="43">
        <f t="shared" si="10"/>
        <v>0</v>
      </c>
      <c r="F186" s="42">
        <f t="shared" si="11"/>
        <v>0</v>
      </c>
      <c r="G186" s="44">
        <f t="shared" si="12"/>
        <v>0</v>
      </c>
      <c r="H186" s="45">
        <f>IF($B186&lt;&gt;0,VLOOKUP($B186,勞健金額查詢!$G:$H,2,1),0)</f>
        <v>0</v>
      </c>
      <c r="I186" s="46">
        <f>VLOOKUP($H186,勞健金額查詢!$H:$I,2,0)</f>
        <v>0</v>
      </c>
      <c r="J186" s="45">
        <f>IF($B186&lt;&gt;0,VLOOKUP($B186,勞健金額查詢!$N:$O,2,1),0)</f>
        <v>0</v>
      </c>
      <c r="K186" s="46">
        <f>VLOOKUP($J186,勞健金額查詢!$O:$P,2,0)</f>
        <v>0</v>
      </c>
      <c r="L186" s="47">
        <f t="shared" si="13"/>
        <v>0</v>
      </c>
      <c r="M186" s="48">
        <f t="shared" si="14"/>
        <v>0</v>
      </c>
    </row>
    <row r="187" spans="1:13" ht="28.5" customHeight="1">
      <c r="A187" s="36"/>
      <c r="B187" s="50"/>
      <c r="C187" s="41">
        <f>IF($B187&lt;&gt;0,VLOOKUP($B187,勞健金額查詢!$B:$C,2,1),0)</f>
        <v>0</v>
      </c>
      <c r="D187" s="42">
        <f>VLOOKUP($C187,勞健金額查詢!$C:$D,2,0)</f>
        <v>0</v>
      </c>
      <c r="E187" s="43">
        <f t="shared" si="10"/>
        <v>0</v>
      </c>
      <c r="F187" s="42">
        <f t="shared" si="11"/>
        <v>0</v>
      </c>
      <c r="G187" s="44">
        <f t="shared" si="12"/>
        <v>0</v>
      </c>
      <c r="H187" s="45">
        <f>IF($B187&lt;&gt;0,VLOOKUP($B187,勞健金額查詢!$G:$H,2,1),0)</f>
        <v>0</v>
      </c>
      <c r="I187" s="46">
        <f>VLOOKUP($H187,勞健金額查詢!$H:$I,2,0)</f>
        <v>0</v>
      </c>
      <c r="J187" s="45">
        <f>IF($B187&lt;&gt;0,VLOOKUP($B187,勞健金額查詢!$N:$O,2,1),0)</f>
        <v>0</v>
      </c>
      <c r="K187" s="46">
        <f>VLOOKUP($J187,勞健金額查詢!$O:$P,2,0)</f>
        <v>0</v>
      </c>
      <c r="L187" s="47">
        <f t="shared" si="13"/>
        <v>0</v>
      </c>
      <c r="M187" s="48">
        <f t="shared" si="14"/>
        <v>0</v>
      </c>
    </row>
    <row r="188" spans="1:13" ht="28.5" customHeight="1">
      <c r="A188" s="36"/>
      <c r="B188" s="50"/>
      <c r="C188" s="41">
        <f>IF($B188&lt;&gt;0,VLOOKUP($B188,勞健金額查詢!$B:$C,2,1),0)</f>
        <v>0</v>
      </c>
      <c r="D188" s="42">
        <f>VLOOKUP($C188,勞健金額查詢!$C:$D,2,0)</f>
        <v>0</v>
      </c>
      <c r="E188" s="43">
        <f t="shared" si="10"/>
        <v>0</v>
      </c>
      <c r="F188" s="42">
        <f t="shared" si="11"/>
        <v>0</v>
      </c>
      <c r="G188" s="44">
        <f t="shared" si="12"/>
        <v>0</v>
      </c>
      <c r="H188" s="45">
        <f>IF($B188&lt;&gt;0,VLOOKUP($B188,勞健金額查詢!$G:$H,2,1),0)</f>
        <v>0</v>
      </c>
      <c r="I188" s="46">
        <f>VLOOKUP($H188,勞健金額查詢!$H:$I,2,0)</f>
        <v>0</v>
      </c>
      <c r="J188" s="45">
        <f>IF($B188&lt;&gt;0,VLOOKUP($B188,勞健金額查詢!$N:$O,2,1),0)</f>
        <v>0</v>
      </c>
      <c r="K188" s="46">
        <f>VLOOKUP($J188,勞健金額查詢!$O:$P,2,0)</f>
        <v>0</v>
      </c>
      <c r="L188" s="47">
        <f t="shared" si="13"/>
        <v>0</v>
      </c>
      <c r="M188" s="48">
        <f t="shared" si="14"/>
        <v>0</v>
      </c>
    </row>
    <row r="189" spans="1:13" ht="28.5" customHeight="1">
      <c r="A189" s="36"/>
      <c r="B189" s="50"/>
      <c r="C189" s="41">
        <f>IF($B189&lt;&gt;0,VLOOKUP($B189,勞健金額查詢!$B:$C,2,1),0)</f>
        <v>0</v>
      </c>
      <c r="D189" s="42">
        <f>VLOOKUP($C189,勞健金額查詢!$C:$D,2,0)</f>
        <v>0</v>
      </c>
      <c r="E189" s="43">
        <f t="shared" si="10"/>
        <v>0</v>
      </c>
      <c r="F189" s="42">
        <f t="shared" si="11"/>
        <v>0</v>
      </c>
      <c r="G189" s="44">
        <f t="shared" si="12"/>
        <v>0</v>
      </c>
      <c r="H189" s="45">
        <f>IF($B189&lt;&gt;0,VLOOKUP($B189,勞健金額查詢!$G:$H,2,1),0)</f>
        <v>0</v>
      </c>
      <c r="I189" s="46">
        <f>VLOOKUP($H189,勞健金額查詢!$H:$I,2,0)</f>
        <v>0</v>
      </c>
      <c r="J189" s="45">
        <f>IF($B189&lt;&gt;0,VLOOKUP($B189,勞健金額查詢!$N:$O,2,1),0)</f>
        <v>0</v>
      </c>
      <c r="K189" s="46">
        <f>VLOOKUP($J189,勞健金額查詢!$O:$P,2,0)</f>
        <v>0</v>
      </c>
      <c r="L189" s="47">
        <f t="shared" si="13"/>
        <v>0</v>
      </c>
      <c r="M189" s="48">
        <f t="shared" si="14"/>
        <v>0</v>
      </c>
    </row>
    <row r="190" spans="1:13" ht="28.5" customHeight="1">
      <c r="A190" s="36"/>
      <c r="B190" s="50"/>
      <c r="C190" s="41">
        <f>IF($B190&lt;&gt;0,VLOOKUP($B190,勞健金額查詢!$B:$C,2,1),0)</f>
        <v>0</v>
      </c>
      <c r="D190" s="42">
        <f>VLOOKUP($C190,勞健金額查詢!$C:$D,2,0)</f>
        <v>0</v>
      </c>
      <c r="E190" s="43">
        <f t="shared" si="10"/>
        <v>0</v>
      </c>
      <c r="F190" s="42">
        <f t="shared" si="11"/>
        <v>0</v>
      </c>
      <c r="G190" s="44">
        <f t="shared" si="12"/>
        <v>0</v>
      </c>
      <c r="H190" s="45">
        <f>IF($B190&lt;&gt;0,VLOOKUP($B190,勞健金額查詢!$G:$H,2,1),0)</f>
        <v>0</v>
      </c>
      <c r="I190" s="46">
        <f>VLOOKUP($H190,勞健金額查詢!$H:$I,2,0)</f>
        <v>0</v>
      </c>
      <c r="J190" s="45">
        <f>IF($B190&lt;&gt;0,VLOOKUP($B190,勞健金額查詢!$N:$O,2,1),0)</f>
        <v>0</v>
      </c>
      <c r="K190" s="46">
        <f>VLOOKUP($J190,勞健金額查詢!$O:$P,2,0)</f>
        <v>0</v>
      </c>
      <c r="L190" s="47">
        <f t="shared" si="13"/>
        <v>0</v>
      </c>
      <c r="M190" s="48">
        <f t="shared" si="14"/>
        <v>0</v>
      </c>
    </row>
    <row r="191" spans="1:13" ht="28.5" customHeight="1">
      <c r="A191" s="36"/>
      <c r="B191" s="50"/>
      <c r="C191" s="41">
        <f>IF($B191&lt;&gt;0,VLOOKUP($B191,勞健金額查詢!$B:$C,2,1),0)</f>
        <v>0</v>
      </c>
      <c r="D191" s="42">
        <f>VLOOKUP($C191,勞健金額查詢!$C:$D,2,0)</f>
        <v>0</v>
      </c>
      <c r="E191" s="43">
        <f t="shared" si="10"/>
        <v>0</v>
      </c>
      <c r="F191" s="42">
        <f t="shared" si="11"/>
        <v>0</v>
      </c>
      <c r="G191" s="44">
        <f t="shared" si="12"/>
        <v>0</v>
      </c>
      <c r="H191" s="45">
        <f>IF($B191&lt;&gt;0,VLOOKUP($B191,勞健金額查詢!$G:$H,2,1),0)</f>
        <v>0</v>
      </c>
      <c r="I191" s="46">
        <f>VLOOKUP($H191,勞健金額查詢!$H:$I,2,0)</f>
        <v>0</v>
      </c>
      <c r="J191" s="45">
        <f>IF($B191&lt;&gt;0,VLOOKUP($B191,勞健金額查詢!$N:$O,2,1),0)</f>
        <v>0</v>
      </c>
      <c r="K191" s="46">
        <f>VLOOKUP($J191,勞健金額查詢!$O:$P,2,0)</f>
        <v>0</v>
      </c>
      <c r="L191" s="47">
        <f t="shared" si="13"/>
        <v>0</v>
      </c>
      <c r="M191" s="48">
        <f t="shared" si="14"/>
        <v>0</v>
      </c>
    </row>
    <row r="192" spans="1:13" ht="28.5" customHeight="1">
      <c r="A192" s="36"/>
      <c r="B192" s="50"/>
      <c r="C192" s="41">
        <f>IF($B192&lt;&gt;0,VLOOKUP($B192,勞健金額查詢!$B:$C,2,1),0)</f>
        <v>0</v>
      </c>
      <c r="D192" s="42">
        <f>VLOOKUP($C192,勞健金額查詢!$C:$D,2,0)</f>
        <v>0</v>
      </c>
      <c r="E192" s="43">
        <f t="shared" si="10"/>
        <v>0</v>
      </c>
      <c r="F192" s="42">
        <f t="shared" si="11"/>
        <v>0</v>
      </c>
      <c r="G192" s="44">
        <f t="shared" si="12"/>
        <v>0</v>
      </c>
      <c r="H192" s="45">
        <f>IF($B192&lt;&gt;0,VLOOKUP($B192,勞健金額查詢!$G:$H,2,1),0)</f>
        <v>0</v>
      </c>
      <c r="I192" s="46">
        <f>VLOOKUP($H192,勞健金額查詢!$H:$I,2,0)</f>
        <v>0</v>
      </c>
      <c r="J192" s="45">
        <f>IF($B192&lt;&gt;0,VLOOKUP($B192,勞健金額查詢!$N:$O,2,1),0)</f>
        <v>0</v>
      </c>
      <c r="K192" s="46">
        <f>VLOOKUP($J192,勞健金額查詢!$O:$P,2,0)</f>
        <v>0</v>
      </c>
      <c r="L192" s="47">
        <f t="shared" si="13"/>
        <v>0</v>
      </c>
      <c r="M192" s="48">
        <f t="shared" si="14"/>
        <v>0</v>
      </c>
    </row>
    <row r="193" spans="1:13" ht="28.5" customHeight="1">
      <c r="A193" s="36"/>
      <c r="B193" s="50"/>
      <c r="C193" s="41">
        <f>IF($B193&lt;&gt;0,VLOOKUP($B193,勞健金額查詢!$B:$C,2,1),0)</f>
        <v>0</v>
      </c>
      <c r="D193" s="42">
        <f>VLOOKUP($C193,勞健金額查詢!$C:$D,2,0)</f>
        <v>0</v>
      </c>
      <c r="E193" s="43">
        <f t="shared" si="10"/>
        <v>0</v>
      </c>
      <c r="F193" s="42">
        <f t="shared" si="11"/>
        <v>0</v>
      </c>
      <c r="G193" s="44">
        <f t="shared" si="12"/>
        <v>0</v>
      </c>
      <c r="H193" s="45">
        <f>IF($B193&lt;&gt;0,VLOOKUP($B193,勞健金額查詢!$G:$H,2,1),0)</f>
        <v>0</v>
      </c>
      <c r="I193" s="46">
        <f>VLOOKUP($H193,勞健金額查詢!$H:$I,2,0)</f>
        <v>0</v>
      </c>
      <c r="J193" s="45">
        <f>IF($B193&lt;&gt;0,VLOOKUP($B193,勞健金額查詢!$N:$O,2,1),0)</f>
        <v>0</v>
      </c>
      <c r="K193" s="46">
        <f>VLOOKUP($J193,勞健金額查詢!$O:$P,2,0)</f>
        <v>0</v>
      </c>
      <c r="L193" s="47">
        <f t="shared" si="13"/>
        <v>0</v>
      </c>
      <c r="M193" s="48">
        <f t="shared" si="14"/>
        <v>0</v>
      </c>
    </row>
    <row r="194" spans="1:13" ht="28.5" customHeight="1">
      <c r="A194" s="36"/>
      <c r="B194" s="50"/>
      <c r="C194" s="41">
        <f>IF($B194&lt;&gt;0,VLOOKUP($B194,勞健金額查詢!$B:$C,2,1),0)</f>
        <v>0</v>
      </c>
      <c r="D194" s="42">
        <f>VLOOKUP($C194,勞健金額查詢!$C:$D,2,0)</f>
        <v>0</v>
      </c>
      <c r="E194" s="43">
        <f t="shared" si="10"/>
        <v>0</v>
      </c>
      <c r="F194" s="42">
        <f t="shared" si="11"/>
        <v>0</v>
      </c>
      <c r="G194" s="44">
        <f t="shared" si="12"/>
        <v>0</v>
      </c>
      <c r="H194" s="45">
        <f>IF($B194&lt;&gt;0,VLOOKUP($B194,勞健金額查詢!$G:$H,2,1),0)</f>
        <v>0</v>
      </c>
      <c r="I194" s="46">
        <f>VLOOKUP($H194,勞健金額查詢!$H:$I,2,0)</f>
        <v>0</v>
      </c>
      <c r="J194" s="45">
        <f>IF($B194&lt;&gt;0,VLOOKUP($B194,勞健金額查詢!$N:$O,2,1),0)</f>
        <v>0</v>
      </c>
      <c r="K194" s="46">
        <f>VLOOKUP($J194,勞健金額查詢!$O:$P,2,0)</f>
        <v>0</v>
      </c>
      <c r="L194" s="47">
        <f t="shared" si="13"/>
        <v>0</v>
      </c>
      <c r="M194" s="48">
        <f t="shared" si="14"/>
        <v>0</v>
      </c>
    </row>
    <row r="195" spans="1:13" ht="28.5" customHeight="1">
      <c r="A195" s="36"/>
      <c r="B195" s="50"/>
      <c r="C195" s="41">
        <f>IF($B195&lt;&gt;0,VLOOKUP($B195,勞健金額查詢!$B:$C,2,1),0)</f>
        <v>0</v>
      </c>
      <c r="D195" s="42">
        <f>VLOOKUP($C195,勞健金額查詢!$C:$D,2,0)</f>
        <v>0</v>
      </c>
      <c r="E195" s="43">
        <f t="shared" si="10"/>
        <v>0</v>
      </c>
      <c r="F195" s="42">
        <f t="shared" si="11"/>
        <v>0</v>
      </c>
      <c r="G195" s="44">
        <f t="shared" si="12"/>
        <v>0</v>
      </c>
      <c r="H195" s="45">
        <f>IF($B195&lt;&gt;0,VLOOKUP($B195,勞健金額查詢!$G:$H,2,1),0)</f>
        <v>0</v>
      </c>
      <c r="I195" s="46">
        <f>VLOOKUP($H195,勞健金額查詢!$H:$I,2,0)</f>
        <v>0</v>
      </c>
      <c r="J195" s="45">
        <f>IF($B195&lt;&gt;0,VLOOKUP($B195,勞健金額查詢!$N:$O,2,1),0)</f>
        <v>0</v>
      </c>
      <c r="K195" s="46">
        <f>VLOOKUP($J195,勞健金額查詢!$O:$P,2,0)</f>
        <v>0</v>
      </c>
      <c r="L195" s="47">
        <f t="shared" si="13"/>
        <v>0</v>
      </c>
      <c r="M195" s="48">
        <f t="shared" si="14"/>
        <v>0</v>
      </c>
    </row>
    <row r="196" spans="1:13" ht="28.5" customHeight="1">
      <c r="A196" s="36"/>
      <c r="B196" s="50"/>
      <c r="C196" s="41">
        <f>IF($B196&lt;&gt;0,VLOOKUP($B196,勞健金額查詢!$B:$C,2,1),0)</f>
        <v>0</v>
      </c>
      <c r="D196" s="42">
        <f>VLOOKUP($C196,勞健金額查詢!$C:$D,2,0)</f>
        <v>0</v>
      </c>
      <c r="E196" s="43">
        <f t="shared" ref="E196:E259" si="15">IF($C196&lt;&gt;"X",ROUND($C196*$O$3,0),0)</f>
        <v>0</v>
      </c>
      <c r="F196" s="42">
        <f t="shared" ref="F196:F259" si="16">IF($C196&lt;&gt;"X",ROUND($C196*0.025%,0),0)</f>
        <v>0</v>
      </c>
      <c r="G196" s="44">
        <f t="shared" ref="G196:G259" si="17">SUM(D196:F196)</f>
        <v>0</v>
      </c>
      <c r="H196" s="45">
        <f>IF($B196&lt;&gt;0,VLOOKUP($B196,勞健金額查詢!$G:$H,2,1),0)</f>
        <v>0</v>
      </c>
      <c r="I196" s="46">
        <f>VLOOKUP($H196,勞健金額查詢!$H:$I,2,0)</f>
        <v>0</v>
      </c>
      <c r="J196" s="45">
        <f>IF($B196&lt;&gt;0,VLOOKUP($B196,勞健金額查詢!$N:$O,2,1),0)</f>
        <v>0</v>
      </c>
      <c r="K196" s="46">
        <f>VLOOKUP($J196,勞健金額查詢!$O:$P,2,0)</f>
        <v>0</v>
      </c>
      <c r="L196" s="47">
        <f t="shared" ref="L196:L259" si="18">G196+I196+K196</f>
        <v>0</v>
      </c>
      <c r="M196" s="48">
        <f t="shared" ref="M196:M259" si="19">B196+L196</f>
        <v>0</v>
      </c>
    </row>
    <row r="197" spans="1:13" ht="28.5" customHeight="1">
      <c r="A197" s="36"/>
      <c r="B197" s="50"/>
      <c r="C197" s="41">
        <f>IF($B197&lt;&gt;0,VLOOKUP($B197,勞健金額查詢!$B:$C,2,1),0)</f>
        <v>0</v>
      </c>
      <c r="D197" s="42">
        <f>VLOOKUP($C197,勞健金額查詢!$C:$D,2,0)</f>
        <v>0</v>
      </c>
      <c r="E197" s="43">
        <f t="shared" si="15"/>
        <v>0</v>
      </c>
      <c r="F197" s="42">
        <f t="shared" si="16"/>
        <v>0</v>
      </c>
      <c r="G197" s="44">
        <f t="shared" si="17"/>
        <v>0</v>
      </c>
      <c r="H197" s="45">
        <f>IF($B197&lt;&gt;0,VLOOKUP($B197,勞健金額查詢!$G:$H,2,1),0)</f>
        <v>0</v>
      </c>
      <c r="I197" s="46">
        <f>VLOOKUP($H197,勞健金額查詢!$H:$I,2,0)</f>
        <v>0</v>
      </c>
      <c r="J197" s="45">
        <f>IF($B197&lt;&gt;0,VLOOKUP($B197,勞健金額查詢!$N:$O,2,1),0)</f>
        <v>0</v>
      </c>
      <c r="K197" s="46">
        <f>VLOOKUP($J197,勞健金額查詢!$O:$P,2,0)</f>
        <v>0</v>
      </c>
      <c r="L197" s="47">
        <f t="shared" si="18"/>
        <v>0</v>
      </c>
      <c r="M197" s="48">
        <f t="shared" si="19"/>
        <v>0</v>
      </c>
    </row>
    <row r="198" spans="1:13" ht="28.5" customHeight="1">
      <c r="A198" s="36"/>
      <c r="B198" s="50"/>
      <c r="C198" s="41">
        <f>IF($B198&lt;&gt;0,VLOOKUP($B198,勞健金額查詢!$B:$C,2,1),0)</f>
        <v>0</v>
      </c>
      <c r="D198" s="42">
        <f>VLOOKUP($C198,勞健金額查詢!$C:$D,2,0)</f>
        <v>0</v>
      </c>
      <c r="E198" s="43">
        <f t="shared" si="15"/>
        <v>0</v>
      </c>
      <c r="F198" s="42">
        <f t="shared" si="16"/>
        <v>0</v>
      </c>
      <c r="G198" s="44">
        <f t="shared" si="17"/>
        <v>0</v>
      </c>
      <c r="H198" s="45">
        <f>IF($B198&lt;&gt;0,VLOOKUP($B198,勞健金額查詢!$G:$H,2,1),0)</f>
        <v>0</v>
      </c>
      <c r="I198" s="46">
        <f>VLOOKUP($H198,勞健金額查詢!$H:$I,2,0)</f>
        <v>0</v>
      </c>
      <c r="J198" s="45">
        <f>IF($B198&lt;&gt;0,VLOOKUP($B198,勞健金額查詢!$N:$O,2,1),0)</f>
        <v>0</v>
      </c>
      <c r="K198" s="46">
        <f>VLOOKUP($J198,勞健金額查詢!$O:$P,2,0)</f>
        <v>0</v>
      </c>
      <c r="L198" s="47">
        <f t="shared" si="18"/>
        <v>0</v>
      </c>
      <c r="M198" s="48">
        <f t="shared" si="19"/>
        <v>0</v>
      </c>
    </row>
    <row r="199" spans="1:13" ht="28.5" customHeight="1">
      <c r="A199" s="36"/>
      <c r="B199" s="50"/>
      <c r="C199" s="41">
        <f>IF($B199&lt;&gt;0,VLOOKUP($B199,勞健金額查詢!$B:$C,2,1),0)</f>
        <v>0</v>
      </c>
      <c r="D199" s="42">
        <f>VLOOKUP($C199,勞健金額查詢!$C:$D,2,0)</f>
        <v>0</v>
      </c>
      <c r="E199" s="43">
        <f t="shared" si="15"/>
        <v>0</v>
      </c>
      <c r="F199" s="42">
        <f t="shared" si="16"/>
        <v>0</v>
      </c>
      <c r="G199" s="44">
        <f t="shared" si="17"/>
        <v>0</v>
      </c>
      <c r="H199" s="45">
        <f>IF($B199&lt;&gt;0,VLOOKUP($B199,勞健金額查詢!$G:$H,2,1),0)</f>
        <v>0</v>
      </c>
      <c r="I199" s="46">
        <f>VLOOKUP($H199,勞健金額查詢!$H:$I,2,0)</f>
        <v>0</v>
      </c>
      <c r="J199" s="45">
        <f>IF($B199&lt;&gt;0,VLOOKUP($B199,勞健金額查詢!$N:$O,2,1),0)</f>
        <v>0</v>
      </c>
      <c r="K199" s="46">
        <f>VLOOKUP($J199,勞健金額查詢!$O:$P,2,0)</f>
        <v>0</v>
      </c>
      <c r="L199" s="47">
        <f t="shared" si="18"/>
        <v>0</v>
      </c>
      <c r="M199" s="48">
        <f t="shared" si="19"/>
        <v>0</v>
      </c>
    </row>
    <row r="200" spans="1:13" ht="28.5" customHeight="1">
      <c r="A200" s="36"/>
      <c r="B200" s="50"/>
      <c r="C200" s="41">
        <f>IF($B200&lt;&gt;0,VLOOKUP($B200,勞健金額查詢!$B:$C,2,1),0)</f>
        <v>0</v>
      </c>
      <c r="D200" s="42">
        <f>VLOOKUP($C200,勞健金額查詢!$C:$D,2,0)</f>
        <v>0</v>
      </c>
      <c r="E200" s="43">
        <f t="shared" si="15"/>
        <v>0</v>
      </c>
      <c r="F200" s="42">
        <f t="shared" si="16"/>
        <v>0</v>
      </c>
      <c r="G200" s="44">
        <f t="shared" si="17"/>
        <v>0</v>
      </c>
      <c r="H200" s="45">
        <f>IF($B200&lt;&gt;0,VLOOKUP($B200,勞健金額查詢!$G:$H,2,1),0)</f>
        <v>0</v>
      </c>
      <c r="I200" s="46">
        <f>VLOOKUP($H200,勞健金額查詢!$H:$I,2,0)</f>
        <v>0</v>
      </c>
      <c r="J200" s="45">
        <f>IF($B200&lt;&gt;0,VLOOKUP($B200,勞健金額查詢!$N:$O,2,1),0)</f>
        <v>0</v>
      </c>
      <c r="K200" s="46">
        <f>VLOOKUP($J200,勞健金額查詢!$O:$P,2,0)</f>
        <v>0</v>
      </c>
      <c r="L200" s="47">
        <f t="shared" si="18"/>
        <v>0</v>
      </c>
      <c r="M200" s="48">
        <f t="shared" si="19"/>
        <v>0</v>
      </c>
    </row>
    <row r="201" spans="1:13" ht="28.5" customHeight="1">
      <c r="A201" s="36"/>
      <c r="B201" s="50"/>
      <c r="C201" s="41">
        <f>IF($B201&lt;&gt;0,VLOOKUP($B201,勞健金額查詢!$B:$C,2,1),0)</f>
        <v>0</v>
      </c>
      <c r="D201" s="42">
        <f>VLOOKUP($C201,勞健金額查詢!$C:$D,2,0)</f>
        <v>0</v>
      </c>
      <c r="E201" s="43">
        <f t="shared" si="15"/>
        <v>0</v>
      </c>
      <c r="F201" s="42">
        <f t="shared" si="16"/>
        <v>0</v>
      </c>
      <c r="G201" s="44">
        <f t="shared" si="17"/>
        <v>0</v>
      </c>
      <c r="H201" s="45">
        <f>IF($B201&lt;&gt;0,VLOOKUP($B201,勞健金額查詢!$G:$H,2,1),0)</f>
        <v>0</v>
      </c>
      <c r="I201" s="46">
        <f>VLOOKUP($H201,勞健金額查詢!$H:$I,2,0)</f>
        <v>0</v>
      </c>
      <c r="J201" s="45">
        <f>IF($B201&lt;&gt;0,VLOOKUP($B201,勞健金額查詢!$N:$O,2,1),0)</f>
        <v>0</v>
      </c>
      <c r="K201" s="46">
        <f>VLOOKUP($J201,勞健金額查詢!$O:$P,2,0)</f>
        <v>0</v>
      </c>
      <c r="L201" s="47">
        <f t="shared" si="18"/>
        <v>0</v>
      </c>
      <c r="M201" s="48">
        <f t="shared" si="19"/>
        <v>0</v>
      </c>
    </row>
    <row r="202" spans="1:13" ht="28.5" customHeight="1">
      <c r="A202" s="36"/>
      <c r="B202" s="50"/>
      <c r="C202" s="41">
        <f>IF($B202&lt;&gt;0,VLOOKUP($B202,勞健金額查詢!$B:$C,2,1),0)</f>
        <v>0</v>
      </c>
      <c r="D202" s="42">
        <f>VLOOKUP($C202,勞健金額查詢!$C:$D,2,0)</f>
        <v>0</v>
      </c>
      <c r="E202" s="43">
        <f t="shared" si="15"/>
        <v>0</v>
      </c>
      <c r="F202" s="42">
        <f t="shared" si="16"/>
        <v>0</v>
      </c>
      <c r="G202" s="44">
        <f t="shared" si="17"/>
        <v>0</v>
      </c>
      <c r="H202" s="45">
        <f>IF($B202&lt;&gt;0,VLOOKUP($B202,勞健金額查詢!$G:$H,2,1),0)</f>
        <v>0</v>
      </c>
      <c r="I202" s="46">
        <f>VLOOKUP($H202,勞健金額查詢!$H:$I,2,0)</f>
        <v>0</v>
      </c>
      <c r="J202" s="45">
        <f>IF($B202&lt;&gt;0,VLOOKUP($B202,勞健金額查詢!$N:$O,2,1),0)</f>
        <v>0</v>
      </c>
      <c r="K202" s="46">
        <f>VLOOKUP($J202,勞健金額查詢!$O:$P,2,0)</f>
        <v>0</v>
      </c>
      <c r="L202" s="47">
        <f t="shared" si="18"/>
        <v>0</v>
      </c>
      <c r="M202" s="48">
        <f t="shared" si="19"/>
        <v>0</v>
      </c>
    </row>
    <row r="203" spans="1:13" ht="28.5" customHeight="1">
      <c r="A203" s="36"/>
      <c r="B203" s="50"/>
      <c r="C203" s="41">
        <f>IF($B203&lt;&gt;0,VLOOKUP($B203,勞健金額查詢!$B:$C,2,1),0)</f>
        <v>0</v>
      </c>
      <c r="D203" s="42">
        <f>VLOOKUP($C203,勞健金額查詢!$C:$D,2,0)</f>
        <v>0</v>
      </c>
      <c r="E203" s="43">
        <f t="shared" si="15"/>
        <v>0</v>
      </c>
      <c r="F203" s="42">
        <f t="shared" si="16"/>
        <v>0</v>
      </c>
      <c r="G203" s="44">
        <f t="shared" si="17"/>
        <v>0</v>
      </c>
      <c r="H203" s="45">
        <f>IF($B203&lt;&gt;0,VLOOKUP($B203,勞健金額查詢!$G:$H,2,1),0)</f>
        <v>0</v>
      </c>
      <c r="I203" s="46">
        <f>VLOOKUP($H203,勞健金額查詢!$H:$I,2,0)</f>
        <v>0</v>
      </c>
      <c r="J203" s="45">
        <f>IF($B203&lt;&gt;0,VLOOKUP($B203,勞健金額查詢!$N:$O,2,1),0)</f>
        <v>0</v>
      </c>
      <c r="K203" s="46">
        <f>VLOOKUP($J203,勞健金額查詢!$O:$P,2,0)</f>
        <v>0</v>
      </c>
      <c r="L203" s="47">
        <f t="shared" si="18"/>
        <v>0</v>
      </c>
      <c r="M203" s="48">
        <f t="shared" si="19"/>
        <v>0</v>
      </c>
    </row>
    <row r="204" spans="1:13" ht="28.5" customHeight="1">
      <c r="A204" s="36"/>
      <c r="B204" s="50"/>
      <c r="C204" s="41">
        <f>IF($B204&lt;&gt;0,VLOOKUP($B204,勞健金額查詢!$B:$C,2,1),0)</f>
        <v>0</v>
      </c>
      <c r="D204" s="42">
        <f>VLOOKUP($C204,勞健金額查詢!$C:$D,2,0)</f>
        <v>0</v>
      </c>
      <c r="E204" s="43">
        <f t="shared" si="15"/>
        <v>0</v>
      </c>
      <c r="F204" s="42">
        <f t="shared" si="16"/>
        <v>0</v>
      </c>
      <c r="G204" s="44">
        <f t="shared" si="17"/>
        <v>0</v>
      </c>
      <c r="H204" s="45">
        <f>IF($B204&lt;&gt;0,VLOOKUP($B204,勞健金額查詢!$G:$H,2,1),0)</f>
        <v>0</v>
      </c>
      <c r="I204" s="46">
        <f>VLOOKUP($H204,勞健金額查詢!$H:$I,2,0)</f>
        <v>0</v>
      </c>
      <c r="J204" s="45">
        <f>IF($B204&lt;&gt;0,VLOOKUP($B204,勞健金額查詢!$N:$O,2,1),0)</f>
        <v>0</v>
      </c>
      <c r="K204" s="46">
        <f>VLOOKUP($J204,勞健金額查詢!$O:$P,2,0)</f>
        <v>0</v>
      </c>
      <c r="L204" s="47">
        <f t="shared" si="18"/>
        <v>0</v>
      </c>
      <c r="M204" s="48">
        <f t="shared" si="19"/>
        <v>0</v>
      </c>
    </row>
    <row r="205" spans="1:13" ht="28.5" customHeight="1">
      <c r="A205" s="36"/>
      <c r="B205" s="50"/>
      <c r="C205" s="41">
        <f>IF($B205&lt;&gt;0,VLOOKUP($B205,勞健金額查詢!$B:$C,2,1),0)</f>
        <v>0</v>
      </c>
      <c r="D205" s="42">
        <f>VLOOKUP($C205,勞健金額查詢!$C:$D,2,0)</f>
        <v>0</v>
      </c>
      <c r="E205" s="43">
        <f t="shared" si="15"/>
        <v>0</v>
      </c>
      <c r="F205" s="42">
        <f t="shared" si="16"/>
        <v>0</v>
      </c>
      <c r="G205" s="44">
        <f t="shared" si="17"/>
        <v>0</v>
      </c>
      <c r="H205" s="45">
        <f>IF($B205&lt;&gt;0,VLOOKUP($B205,勞健金額查詢!$G:$H,2,1),0)</f>
        <v>0</v>
      </c>
      <c r="I205" s="46">
        <f>VLOOKUP($H205,勞健金額查詢!$H:$I,2,0)</f>
        <v>0</v>
      </c>
      <c r="J205" s="45">
        <f>IF($B205&lt;&gt;0,VLOOKUP($B205,勞健金額查詢!$N:$O,2,1),0)</f>
        <v>0</v>
      </c>
      <c r="K205" s="46">
        <f>VLOOKUP($J205,勞健金額查詢!$O:$P,2,0)</f>
        <v>0</v>
      </c>
      <c r="L205" s="47">
        <f t="shared" si="18"/>
        <v>0</v>
      </c>
      <c r="M205" s="48">
        <f t="shared" si="19"/>
        <v>0</v>
      </c>
    </row>
    <row r="206" spans="1:13" ht="28.5" customHeight="1">
      <c r="A206" s="36"/>
      <c r="B206" s="50"/>
      <c r="C206" s="41">
        <f>IF($B206&lt;&gt;0,VLOOKUP($B206,勞健金額查詢!$B:$C,2,1),0)</f>
        <v>0</v>
      </c>
      <c r="D206" s="42">
        <f>VLOOKUP($C206,勞健金額查詢!$C:$D,2,0)</f>
        <v>0</v>
      </c>
      <c r="E206" s="43">
        <f t="shared" si="15"/>
        <v>0</v>
      </c>
      <c r="F206" s="42">
        <f t="shared" si="16"/>
        <v>0</v>
      </c>
      <c r="G206" s="44">
        <f t="shared" si="17"/>
        <v>0</v>
      </c>
      <c r="H206" s="45">
        <f>IF($B206&lt;&gt;0,VLOOKUP($B206,勞健金額查詢!$G:$H,2,1),0)</f>
        <v>0</v>
      </c>
      <c r="I206" s="46">
        <f>VLOOKUP($H206,勞健金額查詢!$H:$I,2,0)</f>
        <v>0</v>
      </c>
      <c r="J206" s="45">
        <f>IF($B206&lt;&gt;0,VLOOKUP($B206,勞健金額查詢!$N:$O,2,1),0)</f>
        <v>0</v>
      </c>
      <c r="K206" s="46">
        <f>VLOOKUP($J206,勞健金額查詢!$O:$P,2,0)</f>
        <v>0</v>
      </c>
      <c r="L206" s="47">
        <f t="shared" si="18"/>
        <v>0</v>
      </c>
      <c r="M206" s="48">
        <f t="shared" si="19"/>
        <v>0</v>
      </c>
    </row>
    <row r="207" spans="1:13" ht="28.5" customHeight="1">
      <c r="A207" s="36"/>
      <c r="B207" s="50"/>
      <c r="C207" s="41">
        <f>IF($B207&lt;&gt;0,VLOOKUP($B207,勞健金額查詢!$B:$C,2,1),0)</f>
        <v>0</v>
      </c>
      <c r="D207" s="42">
        <f>VLOOKUP($C207,勞健金額查詢!$C:$D,2,0)</f>
        <v>0</v>
      </c>
      <c r="E207" s="43">
        <f t="shared" si="15"/>
        <v>0</v>
      </c>
      <c r="F207" s="42">
        <f t="shared" si="16"/>
        <v>0</v>
      </c>
      <c r="G207" s="44">
        <f t="shared" si="17"/>
        <v>0</v>
      </c>
      <c r="H207" s="45">
        <f>IF($B207&lt;&gt;0,VLOOKUP($B207,勞健金額查詢!$G:$H,2,1),0)</f>
        <v>0</v>
      </c>
      <c r="I207" s="46">
        <f>VLOOKUP($H207,勞健金額查詢!$H:$I,2,0)</f>
        <v>0</v>
      </c>
      <c r="J207" s="45">
        <f>IF($B207&lt;&gt;0,VLOOKUP($B207,勞健金額查詢!$N:$O,2,1),0)</f>
        <v>0</v>
      </c>
      <c r="K207" s="46">
        <f>VLOOKUP($J207,勞健金額查詢!$O:$P,2,0)</f>
        <v>0</v>
      </c>
      <c r="L207" s="47">
        <f t="shared" si="18"/>
        <v>0</v>
      </c>
      <c r="M207" s="48">
        <f t="shared" si="19"/>
        <v>0</v>
      </c>
    </row>
    <row r="208" spans="1:13" ht="28.5" customHeight="1">
      <c r="A208" s="36"/>
      <c r="B208" s="50"/>
      <c r="C208" s="41">
        <f>IF($B208&lt;&gt;0,VLOOKUP($B208,勞健金額查詢!$B:$C,2,1),0)</f>
        <v>0</v>
      </c>
      <c r="D208" s="42">
        <f>VLOOKUP($C208,勞健金額查詢!$C:$D,2,0)</f>
        <v>0</v>
      </c>
      <c r="E208" s="43">
        <f t="shared" si="15"/>
        <v>0</v>
      </c>
      <c r="F208" s="42">
        <f t="shared" si="16"/>
        <v>0</v>
      </c>
      <c r="G208" s="44">
        <f t="shared" si="17"/>
        <v>0</v>
      </c>
      <c r="H208" s="45">
        <f>IF($B208&lt;&gt;0,VLOOKUP($B208,勞健金額查詢!$G:$H,2,1),0)</f>
        <v>0</v>
      </c>
      <c r="I208" s="46">
        <f>VLOOKUP($H208,勞健金額查詢!$H:$I,2,0)</f>
        <v>0</v>
      </c>
      <c r="J208" s="45">
        <f>IF($B208&lt;&gt;0,VLOOKUP($B208,勞健金額查詢!$N:$O,2,1),0)</f>
        <v>0</v>
      </c>
      <c r="K208" s="46">
        <f>VLOOKUP($J208,勞健金額查詢!$O:$P,2,0)</f>
        <v>0</v>
      </c>
      <c r="L208" s="47">
        <f t="shared" si="18"/>
        <v>0</v>
      </c>
      <c r="M208" s="48">
        <f t="shared" si="19"/>
        <v>0</v>
      </c>
    </row>
    <row r="209" spans="1:13" ht="28.5" customHeight="1">
      <c r="A209" s="36"/>
      <c r="B209" s="50"/>
      <c r="C209" s="41">
        <f>IF($B209&lt;&gt;0,VLOOKUP($B209,勞健金額查詢!$B:$C,2,1),0)</f>
        <v>0</v>
      </c>
      <c r="D209" s="42">
        <f>VLOOKUP($C209,勞健金額查詢!$C:$D,2,0)</f>
        <v>0</v>
      </c>
      <c r="E209" s="43">
        <f t="shared" si="15"/>
        <v>0</v>
      </c>
      <c r="F209" s="42">
        <f t="shared" si="16"/>
        <v>0</v>
      </c>
      <c r="G209" s="44">
        <f t="shared" si="17"/>
        <v>0</v>
      </c>
      <c r="H209" s="45">
        <f>IF($B209&lt;&gt;0,VLOOKUP($B209,勞健金額查詢!$G:$H,2,1),0)</f>
        <v>0</v>
      </c>
      <c r="I209" s="46">
        <f>VLOOKUP($H209,勞健金額查詢!$H:$I,2,0)</f>
        <v>0</v>
      </c>
      <c r="J209" s="45">
        <f>IF($B209&lt;&gt;0,VLOOKUP($B209,勞健金額查詢!$N:$O,2,1),0)</f>
        <v>0</v>
      </c>
      <c r="K209" s="46">
        <f>VLOOKUP($J209,勞健金額查詢!$O:$P,2,0)</f>
        <v>0</v>
      </c>
      <c r="L209" s="47">
        <f t="shared" si="18"/>
        <v>0</v>
      </c>
      <c r="M209" s="48">
        <f t="shared" si="19"/>
        <v>0</v>
      </c>
    </row>
    <row r="210" spans="1:13" ht="28.5" customHeight="1">
      <c r="A210" s="36"/>
      <c r="B210" s="50"/>
      <c r="C210" s="41">
        <f>IF($B210&lt;&gt;0,VLOOKUP($B210,勞健金額查詢!$B:$C,2,1),0)</f>
        <v>0</v>
      </c>
      <c r="D210" s="42">
        <f>VLOOKUP($C210,勞健金額查詢!$C:$D,2,0)</f>
        <v>0</v>
      </c>
      <c r="E210" s="43">
        <f t="shared" si="15"/>
        <v>0</v>
      </c>
      <c r="F210" s="42">
        <f t="shared" si="16"/>
        <v>0</v>
      </c>
      <c r="G210" s="44">
        <f t="shared" si="17"/>
        <v>0</v>
      </c>
      <c r="H210" s="45">
        <f>IF($B210&lt;&gt;0,VLOOKUP($B210,勞健金額查詢!$G:$H,2,1),0)</f>
        <v>0</v>
      </c>
      <c r="I210" s="46">
        <f>VLOOKUP($H210,勞健金額查詢!$H:$I,2,0)</f>
        <v>0</v>
      </c>
      <c r="J210" s="45">
        <f>IF($B210&lt;&gt;0,VLOOKUP($B210,勞健金額查詢!$N:$O,2,1),0)</f>
        <v>0</v>
      </c>
      <c r="K210" s="46">
        <f>VLOOKUP($J210,勞健金額查詢!$O:$P,2,0)</f>
        <v>0</v>
      </c>
      <c r="L210" s="47">
        <f t="shared" si="18"/>
        <v>0</v>
      </c>
      <c r="M210" s="48">
        <f t="shared" si="19"/>
        <v>0</v>
      </c>
    </row>
    <row r="211" spans="1:13" ht="28.5" customHeight="1">
      <c r="A211" s="36"/>
      <c r="B211" s="50"/>
      <c r="C211" s="41">
        <f>IF($B211&lt;&gt;0,VLOOKUP($B211,勞健金額查詢!$B:$C,2,1),0)</f>
        <v>0</v>
      </c>
      <c r="D211" s="42">
        <f>VLOOKUP($C211,勞健金額查詢!$C:$D,2,0)</f>
        <v>0</v>
      </c>
      <c r="E211" s="43">
        <f t="shared" si="15"/>
        <v>0</v>
      </c>
      <c r="F211" s="42">
        <f t="shared" si="16"/>
        <v>0</v>
      </c>
      <c r="G211" s="44">
        <f t="shared" si="17"/>
        <v>0</v>
      </c>
      <c r="H211" s="45">
        <f>IF($B211&lt;&gt;0,VLOOKUP($B211,勞健金額查詢!$G:$H,2,1),0)</f>
        <v>0</v>
      </c>
      <c r="I211" s="46">
        <f>VLOOKUP($H211,勞健金額查詢!$H:$I,2,0)</f>
        <v>0</v>
      </c>
      <c r="J211" s="45">
        <f>IF($B211&lt;&gt;0,VLOOKUP($B211,勞健金額查詢!$N:$O,2,1),0)</f>
        <v>0</v>
      </c>
      <c r="K211" s="46">
        <f>VLOOKUP($J211,勞健金額查詢!$O:$P,2,0)</f>
        <v>0</v>
      </c>
      <c r="L211" s="47">
        <f t="shared" si="18"/>
        <v>0</v>
      </c>
      <c r="M211" s="48">
        <f t="shared" si="19"/>
        <v>0</v>
      </c>
    </row>
    <row r="212" spans="1:13" ht="28.5" customHeight="1">
      <c r="A212" s="36"/>
      <c r="B212" s="50"/>
      <c r="C212" s="41">
        <f>IF($B212&lt;&gt;0,VLOOKUP($B212,勞健金額查詢!$B:$C,2,1),0)</f>
        <v>0</v>
      </c>
      <c r="D212" s="42">
        <f>VLOOKUP($C212,勞健金額查詢!$C:$D,2,0)</f>
        <v>0</v>
      </c>
      <c r="E212" s="43">
        <f t="shared" si="15"/>
        <v>0</v>
      </c>
      <c r="F212" s="42">
        <f t="shared" si="16"/>
        <v>0</v>
      </c>
      <c r="G212" s="44">
        <f t="shared" si="17"/>
        <v>0</v>
      </c>
      <c r="H212" s="45">
        <f>IF($B212&lt;&gt;0,VLOOKUP($B212,勞健金額查詢!$G:$H,2,1),0)</f>
        <v>0</v>
      </c>
      <c r="I212" s="46">
        <f>VLOOKUP($H212,勞健金額查詢!$H:$I,2,0)</f>
        <v>0</v>
      </c>
      <c r="J212" s="45">
        <f>IF($B212&lt;&gt;0,VLOOKUP($B212,勞健金額查詢!$N:$O,2,1),0)</f>
        <v>0</v>
      </c>
      <c r="K212" s="46">
        <f>VLOOKUP($J212,勞健金額查詢!$O:$P,2,0)</f>
        <v>0</v>
      </c>
      <c r="L212" s="47">
        <f t="shared" si="18"/>
        <v>0</v>
      </c>
      <c r="M212" s="48">
        <f t="shared" si="19"/>
        <v>0</v>
      </c>
    </row>
    <row r="213" spans="1:13" ht="28.5" customHeight="1">
      <c r="A213" s="36"/>
      <c r="B213" s="50"/>
      <c r="C213" s="41">
        <f>IF($B213&lt;&gt;0,VLOOKUP($B213,勞健金額查詢!$B:$C,2,1),0)</f>
        <v>0</v>
      </c>
      <c r="D213" s="42">
        <f>VLOOKUP($C213,勞健金額查詢!$C:$D,2,0)</f>
        <v>0</v>
      </c>
      <c r="E213" s="43">
        <f t="shared" si="15"/>
        <v>0</v>
      </c>
      <c r="F213" s="42">
        <f t="shared" si="16"/>
        <v>0</v>
      </c>
      <c r="G213" s="44">
        <f t="shared" si="17"/>
        <v>0</v>
      </c>
      <c r="H213" s="45">
        <f>IF($B213&lt;&gt;0,VLOOKUP($B213,勞健金額查詢!$G:$H,2,1),0)</f>
        <v>0</v>
      </c>
      <c r="I213" s="46">
        <f>VLOOKUP($H213,勞健金額查詢!$H:$I,2,0)</f>
        <v>0</v>
      </c>
      <c r="J213" s="45">
        <f>IF($B213&lt;&gt;0,VLOOKUP($B213,勞健金額查詢!$N:$O,2,1),0)</f>
        <v>0</v>
      </c>
      <c r="K213" s="46">
        <f>VLOOKUP($J213,勞健金額查詢!$O:$P,2,0)</f>
        <v>0</v>
      </c>
      <c r="L213" s="47">
        <f t="shared" si="18"/>
        <v>0</v>
      </c>
      <c r="M213" s="48">
        <f t="shared" si="19"/>
        <v>0</v>
      </c>
    </row>
    <row r="214" spans="1:13" ht="28.5" customHeight="1">
      <c r="A214" s="36"/>
      <c r="B214" s="50"/>
      <c r="C214" s="41">
        <f>IF($B214&lt;&gt;0,VLOOKUP($B214,勞健金額查詢!$B:$C,2,1),0)</f>
        <v>0</v>
      </c>
      <c r="D214" s="42">
        <f>VLOOKUP($C214,勞健金額查詢!$C:$D,2,0)</f>
        <v>0</v>
      </c>
      <c r="E214" s="43">
        <f t="shared" si="15"/>
        <v>0</v>
      </c>
      <c r="F214" s="42">
        <f t="shared" si="16"/>
        <v>0</v>
      </c>
      <c r="G214" s="44">
        <f t="shared" si="17"/>
        <v>0</v>
      </c>
      <c r="H214" s="45">
        <f>IF($B214&lt;&gt;0,VLOOKUP($B214,勞健金額查詢!$G:$H,2,1),0)</f>
        <v>0</v>
      </c>
      <c r="I214" s="46">
        <f>VLOOKUP($H214,勞健金額查詢!$H:$I,2,0)</f>
        <v>0</v>
      </c>
      <c r="J214" s="45">
        <f>IF($B214&lt;&gt;0,VLOOKUP($B214,勞健金額查詢!$N:$O,2,1),0)</f>
        <v>0</v>
      </c>
      <c r="K214" s="46">
        <f>VLOOKUP($J214,勞健金額查詢!$O:$P,2,0)</f>
        <v>0</v>
      </c>
      <c r="L214" s="47">
        <f t="shared" si="18"/>
        <v>0</v>
      </c>
      <c r="M214" s="48">
        <f t="shared" si="19"/>
        <v>0</v>
      </c>
    </row>
    <row r="215" spans="1:13" ht="28.5" customHeight="1">
      <c r="A215" s="36"/>
      <c r="B215" s="50"/>
      <c r="C215" s="41">
        <f>IF($B215&lt;&gt;0,VLOOKUP($B215,勞健金額查詢!$B:$C,2,1),0)</f>
        <v>0</v>
      </c>
      <c r="D215" s="42">
        <f>VLOOKUP($C215,勞健金額查詢!$C:$D,2,0)</f>
        <v>0</v>
      </c>
      <c r="E215" s="43">
        <f t="shared" si="15"/>
        <v>0</v>
      </c>
      <c r="F215" s="42">
        <f t="shared" si="16"/>
        <v>0</v>
      </c>
      <c r="G215" s="44">
        <f t="shared" si="17"/>
        <v>0</v>
      </c>
      <c r="H215" s="45">
        <f>IF($B215&lt;&gt;0,VLOOKUP($B215,勞健金額查詢!$G:$H,2,1),0)</f>
        <v>0</v>
      </c>
      <c r="I215" s="46">
        <f>VLOOKUP($H215,勞健金額查詢!$H:$I,2,0)</f>
        <v>0</v>
      </c>
      <c r="J215" s="45">
        <f>IF($B215&lt;&gt;0,VLOOKUP($B215,勞健金額查詢!$N:$O,2,1),0)</f>
        <v>0</v>
      </c>
      <c r="K215" s="46">
        <f>VLOOKUP($J215,勞健金額查詢!$O:$P,2,0)</f>
        <v>0</v>
      </c>
      <c r="L215" s="47">
        <f t="shared" si="18"/>
        <v>0</v>
      </c>
      <c r="M215" s="48">
        <f t="shared" si="19"/>
        <v>0</v>
      </c>
    </row>
    <row r="216" spans="1:13" ht="28.5" customHeight="1">
      <c r="A216" s="36"/>
      <c r="B216" s="50"/>
      <c r="C216" s="41">
        <f>IF($B216&lt;&gt;0,VLOOKUP($B216,勞健金額查詢!$B:$C,2,1),0)</f>
        <v>0</v>
      </c>
      <c r="D216" s="42">
        <f>VLOOKUP($C216,勞健金額查詢!$C:$D,2,0)</f>
        <v>0</v>
      </c>
      <c r="E216" s="43">
        <f t="shared" si="15"/>
        <v>0</v>
      </c>
      <c r="F216" s="42">
        <f t="shared" si="16"/>
        <v>0</v>
      </c>
      <c r="G216" s="44">
        <f t="shared" si="17"/>
        <v>0</v>
      </c>
      <c r="H216" s="45">
        <f>IF($B216&lt;&gt;0,VLOOKUP($B216,勞健金額查詢!$G:$H,2,1),0)</f>
        <v>0</v>
      </c>
      <c r="I216" s="46">
        <f>VLOOKUP($H216,勞健金額查詢!$H:$I,2,0)</f>
        <v>0</v>
      </c>
      <c r="J216" s="45">
        <f>IF($B216&lt;&gt;0,VLOOKUP($B216,勞健金額查詢!$N:$O,2,1),0)</f>
        <v>0</v>
      </c>
      <c r="K216" s="46">
        <f>VLOOKUP($J216,勞健金額查詢!$O:$P,2,0)</f>
        <v>0</v>
      </c>
      <c r="L216" s="47">
        <f t="shared" si="18"/>
        <v>0</v>
      </c>
      <c r="M216" s="48">
        <f t="shared" si="19"/>
        <v>0</v>
      </c>
    </row>
    <row r="217" spans="1:13" ht="28.5" customHeight="1">
      <c r="A217" s="36"/>
      <c r="B217" s="50"/>
      <c r="C217" s="41">
        <f>IF($B217&lt;&gt;0,VLOOKUP($B217,勞健金額查詢!$B:$C,2,1),0)</f>
        <v>0</v>
      </c>
      <c r="D217" s="42">
        <f>VLOOKUP($C217,勞健金額查詢!$C:$D,2,0)</f>
        <v>0</v>
      </c>
      <c r="E217" s="43">
        <f t="shared" si="15"/>
        <v>0</v>
      </c>
      <c r="F217" s="42">
        <f t="shared" si="16"/>
        <v>0</v>
      </c>
      <c r="G217" s="44">
        <f t="shared" si="17"/>
        <v>0</v>
      </c>
      <c r="H217" s="45">
        <f>IF($B217&lt;&gt;0,VLOOKUP($B217,勞健金額查詢!$G:$H,2,1),0)</f>
        <v>0</v>
      </c>
      <c r="I217" s="46">
        <f>VLOOKUP($H217,勞健金額查詢!$H:$I,2,0)</f>
        <v>0</v>
      </c>
      <c r="J217" s="45">
        <f>IF($B217&lt;&gt;0,VLOOKUP($B217,勞健金額查詢!$N:$O,2,1),0)</f>
        <v>0</v>
      </c>
      <c r="K217" s="46">
        <f>VLOOKUP($J217,勞健金額查詢!$O:$P,2,0)</f>
        <v>0</v>
      </c>
      <c r="L217" s="47">
        <f t="shared" si="18"/>
        <v>0</v>
      </c>
      <c r="M217" s="48">
        <f t="shared" si="19"/>
        <v>0</v>
      </c>
    </row>
    <row r="218" spans="1:13" ht="28.5" customHeight="1">
      <c r="A218" s="36"/>
      <c r="B218" s="50"/>
      <c r="C218" s="41">
        <f>IF($B218&lt;&gt;0,VLOOKUP($B218,勞健金額查詢!$B:$C,2,1),0)</f>
        <v>0</v>
      </c>
      <c r="D218" s="42">
        <f>VLOOKUP($C218,勞健金額查詢!$C:$D,2,0)</f>
        <v>0</v>
      </c>
      <c r="E218" s="43">
        <f t="shared" si="15"/>
        <v>0</v>
      </c>
      <c r="F218" s="42">
        <f t="shared" si="16"/>
        <v>0</v>
      </c>
      <c r="G218" s="44">
        <f t="shared" si="17"/>
        <v>0</v>
      </c>
      <c r="H218" s="45">
        <f>IF($B218&lt;&gt;0,VLOOKUP($B218,勞健金額查詢!$G:$H,2,1),0)</f>
        <v>0</v>
      </c>
      <c r="I218" s="46">
        <f>VLOOKUP($H218,勞健金額查詢!$H:$I,2,0)</f>
        <v>0</v>
      </c>
      <c r="J218" s="45">
        <f>IF($B218&lt;&gt;0,VLOOKUP($B218,勞健金額查詢!$N:$O,2,1),0)</f>
        <v>0</v>
      </c>
      <c r="K218" s="46">
        <f>VLOOKUP($J218,勞健金額查詢!$O:$P,2,0)</f>
        <v>0</v>
      </c>
      <c r="L218" s="47">
        <f t="shared" si="18"/>
        <v>0</v>
      </c>
      <c r="M218" s="48">
        <f t="shared" si="19"/>
        <v>0</v>
      </c>
    </row>
    <row r="219" spans="1:13" ht="28.5" customHeight="1">
      <c r="A219" s="36"/>
      <c r="B219" s="50"/>
      <c r="C219" s="41">
        <f>IF($B219&lt;&gt;0,VLOOKUP($B219,勞健金額查詢!$B:$C,2,1),0)</f>
        <v>0</v>
      </c>
      <c r="D219" s="42">
        <f>VLOOKUP($C219,勞健金額查詢!$C:$D,2,0)</f>
        <v>0</v>
      </c>
      <c r="E219" s="43">
        <f t="shared" si="15"/>
        <v>0</v>
      </c>
      <c r="F219" s="42">
        <f t="shared" si="16"/>
        <v>0</v>
      </c>
      <c r="G219" s="44">
        <f t="shared" si="17"/>
        <v>0</v>
      </c>
      <c r="H219" s="45">
        <f>IF($B219&lt;&gt;0,VLOOKUP($B219,勞健金額查詢!$G:$H,2,1),0)</f>
        <v>0</v>
      </c>
      <c r="I219" s="46">
        <f>VLOOKUP($H219,勞健金額查詢!$H:$I,2,0)</f>
        <v>0</v>
      </c>
      <c r="J219" s="45">
        <f>IF($B219&lt;&gt;0,VLOOKUP($B219,勞健金額查詢!$N:$O,2,1),0)</f>
        <v>0</v>
      </c>
      <c r="K219" s="46">
        <f>VLOOKUP($J219,勞健金額查詢!$O:$P,2,0)</f>
        <v>0</v>
      </c>
      <c r="L219" s="47">
        <f t="shared" si="18"/>
        <v>0</v>
      </c>
      <c r="M219" s="48">
        <f t="shared" si="19"/>
        <v>0</v>
      </c>
    </row>
    <row r="220" spans="1:13" ht="28.5" customHeight="1">
      <c r="A220" s="36"/>
      <c r="B220" s="50"/>
      <c r="C220" s="41">
        <f>IF($B220&lt;&gt;0,VLOOKUP($B220,勞健金額查詢!$B:$C,2,1),0)</f>
        <v>0</v>
      </c>
      <c r="D220" s="42">
        <f>VLOOKUP($C220,勞健金額查詢!$C:$D,2,0)</f>
        <v>0</v>
      </c>
      <c r="E220" s="43">
        <f t="shared" si="15"/>
        <v>0</v>
      </c>
      <c r="F220" s="42">
        <f t="shared" si="16"/>
        <v>0</v>
      </c>
      <c r="G220" s="44">
        <f t="shared" si="17"/>
        <v>0</v>
      </c>
      <c r="H220" s="45">
        <f>IF($B220&lt;&gt;0,VLOOKUP($B220,勞健金額查詢!$G:$H,2,1),0)</f>
        <v>0</v>
      </c>
      <c r="I220" s="46">
        <f>VLOOKUP($H220,勞健金額查詢!$H:$I,2,0)</f>
        <v>0</v>
      </c>
      <c r="J220" s="45">
        <f>IF($B220&lt;&gt;0,VLOOKUP($B220,勞健金額查詢!$N:$O,2,1),0)</f>
        <v>0</v>
      </c>
      <c r="K220" s="46">
        <f>VLOOKUP($J220,勞健金額查詢!$O:$P,2,0)</f>
        <v>0</v>
      </c>
      <c r="L220" s="47">
        <f t="shared" si="18"/>
        <v>0</v>
      </c>
      <c r="M220" s="48">
        <f t="shared" si="19"/>
        <v>0</v>
      </c>
    </row>
    <row r="221" spans="1:13" ht="28.5" customHeight="1">
      <c r="A221" s="36"/>
      <c r="B221" s="50"/>
      <c r="C221" s="41">
        <f>IF($B221&lt;&gt;0,VLOOKUP($B221,勞健金額查詢!$B:$C,2,1),0)</f>
        <v>0</v>
      </c>
      <c r="D221" s="42">
        <f>VLOOKUP($C221,勞健金額查詢!$C:$D,2,0)</f>
        <v>0</v>
      </c>
      <c r="E221" s="43">
        <f t="shared" si="15"/>
        <v>0</v>
      </c>
      <c r="F221" s="42">
        <f t="shared" si="16"/>
        <v>0</v>
      </c>
      <c r="G221" s="44">
        <f t="shared" si="17"/>
        <v>0</v>
      </c>
      <c r="H221" s="45">
        <f>IF($B221&lt;&gt;0,VLOOKUP($B221,勞健金額查詢!$G:$H,2,1),0)</f>
        <v>0</v>
      </c>
      <c r="I221" s="46">
        <f>VLOOKUP($H221,勞健金額查詢!$H:$I,2,0)</f>
        <v>0</v>
      </c>
      <c r="J221" s="45">
        <f>IF($B221&lt;&gt;0,VLOOKUP($B221,勞健金額查詢!$N:$O,2,1),0)</f>
        <v>0</v>
      </c>
      <c r="K221" s="46">
        <f>VLOOKUP($J221,勞健金額查詢!$O:$P,2,0)</f>
        <v>0</v>
      </c>
      <c r="L221" s="47">
        <f t="shared" si="18"/>
        <v>0</v>
      </c>
      <c r="M221" s="48">
        <f t="shared" si="19"/>
        <v>0</v>
      </c>
    </row>
    <row r="222" spans="1:13" ht="28.5" customHeight="1">
      <c r="A222" s="36"/>
      <c r="B222" s="50"/>
      <c r="C222" s="41">
        <f>IF($B222&lt;&gt;0,VLOOKUP($B222,勞健金額查詢!$B:$C,2,1),0)</f>
        <v>0</v>
      </c>
      <c r="D222" s="42">
        <f>VLOOKUP($C222,勞健金額查詢!$C:$D,2,0)</f>
        <v>0</v>
      </c>
      <c r="E222" s="43">
        <f t="shared" si="15"/>
        <v>0</v>
      </c>
      <c r="F222" s="42">
        <f t="shared" si="16"/>
        <v>0</v>
      </c>
      <c r="G222" s="44">
        <f t="shared" si="17"/>
        <v>0</v>
      </c>
      <c r="H222" s="45">
        <f>IF($B222&lt;&gt;0,VLOOKUP($B222,勞健金額查詢!$G:$H,2,1),0)</f>
        <v>0</v>
      </c>
      <c r="I222" s="46">
        <f>VLOOKUP($H222,勞健金額查詢!$H:$I,2,0)</f>
        <v>0</v>
      </c>
      <c r="J222" s="45">
        <f>IF($B222&lt;&gt;0,VLOOKUP($B222,勞健金額查詢!$N:$O,2,1),0)</f>
        <v>0</v>
      </c>
      <c r="K222" s="46">
        <f>VLOOKUP($J222,勞健金額查詢!$O:$P,2,0)</f>
        <v>0</v>
      </c>
      <c r="L222" s="47">
        <f t="shared" si="18"/>
        <v>0</v>
      </c>
      <c r="M222" s="48">
        <f t="shared" si="19"/>
        <v>0</v>
      </c>
    </row>
    <row r="223" spans="1:13" ht="28.5" customHeight="1">
      <c r="A223" s="36"/>
      <c r="B223" s="50"/>
      <c r="C223" s="41">
        <f>IF($B223&lt;&gt;0,VLOOKUP($B223,勞健金額查詢!$B:$C,2,1),0)</f>
        <v>0</v>
      </c>
      <c r="D223" s="42">
        <f>VLOOKUP($C223,勞健金額查詢!$C:$D,2,0)</f>
        <v>0</v>
      </c>
      <c r="E223" s="43">
        <f t="shared" si="15"/>
        <v>0</v>
      </c>
      <c r="F223" s="42">
        <f t="shared" si="16"/>
        <v>0</v>
      </c>
      <c r="G223" s="44">
        <f t="shared" si="17"/>
        <v>0</v>
      </c>
      <c r="H223" s="45">
        <f>IF($B223&lt;&gt;0,VLOOKUP($B223,勞健金額查詢!$G:$H,2,1),0)</f>
        <v>0</v>
      </c>
      <c r="I223" s="46">
        <f>VLOOKUP($H223,勞健金額查詢!$H:$I,2,0)</f>
        <v>0</v>
      </c>
      <c r="J223" s="45">
        <f>IF($B223&lt;&gt;0,VLOOKUP($B223,勞健金額查詢!$N:$O,2,1),0)</f>
        <v>0</v>
      </c>
      <c r="K223" s="46">
        <f>VLOOKUP($J223,勞健金額查詢!$O:$P,2,0)</f>
        <v>0</v>
      </c>
      <c r="L223" s="47">
        <f t="shared" si="18"/>
        <v>0</v>
      </c>
      <c r="M223" s="48">
        <f t="shared" si="19"/>
        <v>0</v>
      </c>
    </row>
    <row r="224" spans="1:13" ht="28.5" customHeight="1">
      <c r="A224" s="36"/>
      <c r="B224" s="50"/>
      <c r="C224" s="41">
        <f>IF($B224&lt;&gt;0,VLOOKUP($B224,勞健金額查詢!$B:$C,2,1),0)</f>
        <v>0</v>
      </c>
      <c r="D224" s="42">
        <f>VLOOKUP($C224,勞健金額查詢!$C:$D,2,0)</f>
        <v>0</v>
      </c>
      <c r="E224" s="43">
        <f t="shared" si="15"/>
        <v>0</v>
      </c>
      <c r="F224" s="42">
        <f t="shared" si="16"/>
        <v>0</v>
      </c>
      <c r="G224" s="44">
        <f t="shared" si="17"/>
        <v>0</v>
      </c>
      <c r="H224" s="45">
        <f>IF($B224&lt;&gt;0,VLOOKUP($B224,勞健金額查詢!$G:$H,2,1),0)</f>
        <v>0</v>
      </c>
      <c r="I224" s="46">
        <f>VLOOKUP($H224,勞健金額查詢!$H:$I,2,0)</f>
        <v>0</v>
      </c>
      <c r="J224" s="45">
        <f>IF($B224&lt;&gt;0,VLOOKUP($B224,勞健金額查詢!$N:$O,2,1),0)</f>
        <v>0</v>
      </c>
      <c r="K224" s="46">
        <f>VLOOKUP($J224,勞健金額查詢!$O:$P,2,0)</f>
        <v>0</v>
      </c>
      <c r="L224" s="47">
        <f t="shared" si="18"/>
        <v>0</v>
      </c>
      <c r="M224" s="48">
        <f t="shared" si="19"/>
        <v>0</v>
      </c>
    </row>
    <row r="225" spans="1:13" ht="28.5" customHeight="1">
      <c r="A225" s="36"/>
      <c r="B225" s="50"/>
      <c r="C225" s="41">
        <f>IF($B225&lt;&gt;0,VLOOKUP($B225,勞健金額查詢!$B:$C,2,1),0)</f>
        <v>0</v>
      </c>
      <c r="D225" s="42">
        <f>VLOOKUP($C225,勞健金額查詢!$C:$D,2,0)</f>
        <v>0</v>
      </c>
      <c r="E225" s="43">
        <f t="shared" si="15"/>
        <v>0</v>
      </c>
      <c r="F225" s="42">
        <f t="shared" si="16"/>
        <v>0</v>
      </c>
      <c r="G225" s="44">
        <f t="shared" si="17"/>
        <v>0</v>
      </c>
      <c r="H225" s="45">
        <f>IF($B225&lt;&gt;0,VLOOKUP($B225,勞健金額查詢!$G:$H,2,1),0)</f>
        <v>0</v>
      </c>
      <c r="I225" s="46">
        <f>VLOOKUP($H225,勞健金額查詢!$H:$I,2,0)</f>
        <v>0</v>
      </c>
      <c r="J225" s="45">
        <f>IF($B225&lt;&gt;0,VLOOKUP($B225,勞健金額查詢!$N:$O,2,1),0)</f>
        <v>0</v>
      </c>
      <c r="K225" s="46">
        <f>VLOOKUP($J225,勞健金額查詢!$O:$P,2,0)</f>
        <v>0</v>
      </c>
      <c r="L225" s="47">
        <f t="shared" si="18"/>
        <v>0</v>
      </c>
      <c r="M225" s="48">
        <f t="shared" si="19"/>
        <v>0</v>
      </c>
    </row>
    <row r="226" spans="1:13" ht="28.5" customHeight="1">
      <c r="A226" s="36"/>
      <c r="B226" s="50"/>
      <c r="C226" s="41">
        <f>IF($B226&lt;&gt;0,VLOOKUP($B226,勞健金額查詢!$B:$C,2,1),0)</f>
        <v>0</v>
      </c>
      <c r="D226" s="42">
        <f>VLOOKUP($C226,勞健金額查詢!$C:$D,2,0)</f>
        <v>0</v>
      </c>
      <c r="E226" s="43">
        <f t="shared" si="15"/>
        <v>0</v>
      </c>
      <c r="F226" s="42">
        <f t="shared" si="16"/>
        <v>0</v>
      </c>
      <c r="G226" s="44">
        <f t="shared" si="17"/>
        <v>0</v>
      </c>
      <c r="H226" s="45">
        <f>IF($B226&lt;&gt;0,VLOOKUP($B226,勞健金額查詢!$G:$H,2,1),0)</f>
        <v>0</v>
      </c>
      <c r="I226" s="46">
        <f>VLOOKUP($H226,勞健金額查詢!$H:$I,2,0)</f>
        <v>0</v>
      </c>
      <c r="J226" s="45">
        <f>IF($B226&lt;&gt;0,VLOOKUP($B226,勞健金額查詢!$N:$O,2,1),0)</f>
        <v>0</v>
      </c>
      <c r="K226" s="46">
        <f>VLOOKUP($J226,勞健金額查詢!$O:$P,2,0)</f>
        <v>0</v>
      </c>
      <c r="L226" s="47">
        <f t="shared" si="18"/>
        <v>0</v>
      </c>
      <c r="M226" s="48">
        <f t="shared" si="19"/>
        <v>0</v>
      </c>
    </row>
    <row r="227" spans="1:13" ht="28.5" customHeight="1">
      <c r="A227" s="36"/>
      <c r="B227" s="50"/>
      <c r="C227" s="41">
        <f>IF($B227&lt;&gt;0,VLOOKUP($B227,勞健金額查詢!$B:$C,2,1),0)</f>
        <v>0</v>
      </c>
      <c r="D227" s="42">
        <f>VLOOKUP($C227,勞健金額查詢!$C:$D,2,0)</f>
        <v>0</v>
      </c>
      <c r="E227" s="43">
        <f t="shared" si="15"/>
        <v>0</v>
      </c>
      <c r="F227" s="42">
        <f t="shared" si="16"/>
        <v>0</v>
      </c>
      <c r="G227" s="44">
        <f t="shared" si="17"/>
        <v>0</v>
      </c>
      <c r="H227" s="45">
        <f>IF($B227&lt;&gt;0,VLOOKUP($B227,勞健金額查詢!$G:$H,2,1),0)</f>
        <v>0</v>
      </c>
      <c r="I227" s="46">
        <f>VLOOKUP($H227,勞健金額查詢!$H:$I,2,0)</f>
        <v>0</v>
      </c>
      <c r="J227" s="45">
        <f>IF($B227&lt;&gt;0,VLOOKUP($B227,勞健金額查詢!$N:$O,2,1),0)</f>
        <v>0</v>
      </c>
      <c r="K227" s="46">
        <f>VLOOKUP($J227,勞健金額查詢!$O:$P,2,0)</f>
        <v>0</v>
      </c>
      <c r="L227" s="47">
        <f t="shared" si="18"/>
        <v>0</v>
      </c>
      <c r="M227" s="48">
        <f t="shared" si="19"/>
        <v>0</v>
      </c>
    </row>
    <row r="228" spans="1:13" ht="28.5" customHeight="1">
      <c r="A228" s="36"/>
      <c r="B228" s="50"/>
      <c r="C228" s="41">
        <f>IF($B228&lt;&gt;0,VLOOKUP($B228,勞健金額查詢!$B:$C,2,1),0)</f>
        <v>0</v>
      </c>
      <c r="D228" s="42">
        <f>VLOOKUP($C228,勞健金額查詢!$C:$D,2,0)</f>
        <v>0</v>
      </c>
      <c r="E228" s="43">
        <f t="shared" si="15"/>
        <v>0</v>
      </c>
      <c r="F228" s="42">
        <f t="shared" si="16"/>
        <v>0</v>
      </c>
      <c r="G228" s="44">
        <f t="shared" si="17"/>
        <v>0</v>
      </c>
      <c r="H228" s="45">
        <f>IF($B228&lt;&gt;0,VLOOKUP($B228,勞健金額查詢!$G:$H,2,1),0)</f>
        <v>0</v>
      </c>
      <c r="I228" s="46">
        <f>VLOOKUP($H228,勞健金額查詢!$H:$I,2,0)</f>
        <v>0</v>
      </c>
      <c r="J228" s="45">
        <f>IF($B228&lt;&gt;0,VLOOKUP($B228,勞健金額查詢!$N:$O,2,1),0)</f>
        <v>0</v>
      </c>
      <c r="K228" s="46">
        <f>VLOOKUP($J228,勞健金額查詢!$O:$P,2,0)</f>
        <v>0</v>
      </c>
      <c r="L228" s="47">
        <f t="shared" si="18"/>
        <v>0</v>
      </c>
      <c r="M228" s="48">
        <f t="shared" si="19"/>
        <v>0</v>
      </c>
    </row>
    <row r="229" spans="1:13" ht="28.5" customHeight="1">
      <c r="A229" s="36"/>
      <c r="B229" s="50"/>
      <c r="C229" s="41">
        <f>IF($B229&lt;&gt;0,VLOOKUP($B229,勞健金額查詢!$B:$C,2,1),0)</f>
        <v>0</v>
      </c>
      <c r="D229" s="42">
        <f>VLOOKUP($C229,勞健金額查詢!$C:$D,2,0)</f>
        <v>0</v>
      </c>
      <c r="E229" s="43">
        <f t="shared" si="15"/>
        <v>0</v>
      </c>
      <c r="F229" s="42">
        <f t="shared" si="16"/>
        <v>0</v>
      </c>
      <c r="G229" s="44">
        <f t="shared" si="17"/>
        <v>0</v>
      </c>
      <c r="H229" s="45">
        <f>IF($B229&lt;&gt;0,VLOOKUP($B229,勞健金額查詢!$G:$H,2,1),0)</f>
        <v>0</v>
      </c>
      <c r="I229" s="46">
        <f>VLOOKUP($H229,勞健金額查詢!$H:$I,2,0)</f>
        <v>0</v>
      </c>
      <c r="J229" s="45">
        <f>IF($B229&lt;&gt;0,VLOOKUP($B229,勞健金額查詢!$N:$O,2,1),0)</f>
        <v>0</v>
      </c>
      <c r="K229" s="46">
        <f>VLOOKUP($J229,勞健金額查詢!$O:$P,2,0)</f>
        <v>0</v>
      </c>
      <c r="L229" s="47">
        <f t="shared" si="18"/>
        <v>0</v>
      </c>
      <c r="M229" s="48">
        <f t="shared" si="19"/>
        <v>0</v>
      </c>
    </row>
    <row r="230" spans="1:13" ht="28.5" customHeight="1">
      <c r="A230" s="36"/>
      <c r="B230" s="50"/>
      <c r="C230" s="41">
        <f>IF($B230&lt;&gt;0,VLOOKUP($B230,勞健金額查詢!$B:$C,2,1),0)</f>
        <v>0</v>
      </c>
      <c r="D230" s="42">
        <f>VLOOKUP($C230,勞健金額查詢!$C:$D,2,0)</f>
        <v>0</v>
      </c>
      <c r="E230" s="43">
        <f t="shared" si="15"/>
        <v>0</v>
      </c>
      <c r="F230" s="42">
        <f t="shared" si="16"/>
        <v>0</v>
      </c>
      <c r="G230" s="44">
        <f t="shared" si="17"/>
        <v>0</v>
      </c>
      <c r="H230" s="45">
        <f>IF($B230&lt;&gt;0,VLOOKUP($B230,勞健金額查詢!$G:$H,2,1),0)</f>
        <v>0</v>
      </c>
      <c r="I230" s="46">
        <f>VLOOKUP($H230,勞健金額查詢!$H:$I,2,0)</f>
        <v>0</v>
      </c>
      <c r="J230" s="45">
        <f>IF($B230&lt;&gt;0,VLOOKUP($B230,勞健金額查詢!$N:$O,2,1),0)</f>
        <v>0</v>
      </c>
      <c r="K230" s="46">
        <f>VLOOKUP($J230,勞健金額查詢!$O:$P,2,0)</f>
        <v>0</v>
      </c>
      <c r="L230" s="47">
        <f t="shared" si="18"/>
        <v>0</v>
      </c>
      <c r="M230" s="48">
        <f t="shared" si="19"/>
        <v>0</v>
      </c>
    </row>
    <row r="231" spans="1:13" ht="28.5" customHeight="1">
      <c r="A231" s="36"/>
      <c r="B231" s="50"/>
      <c r="C231" s="41">
        <f>IF($B231&lt;&gt;0,VLOOKUP($B231,勞健金額查詢!$B:$C,2,1),0)</f>
        <v>0</v>
      </c>
      <c r="D231" s="42">
        <f>VLOOKUP($C231,勞健金額查詢!$C:$D,2,0)</f>
        <v>0</v>
      </c>
      <c r="E231" s="43">
        <f t="shared" si="15"/>
        <v>0</v>
      </c>
      <c r="F231" s="42">
        <f t="shared" si="16"/>
        <v>0</v>
      </c>
      <c r="G231" s="44">
        <f t="shared" si="17"/>
        <v>0</v>
      </c>
      <c r="H231" s="45">
        <f>IF($B231&lt;&gt;0,VLOOKUP($B231,勞健金額查詢!$G:$H,2,1),0)</f>
        <v>0</v>
      </c>
      <c r="I231" s="46">
        <f>VLOOKUP($H231,勞健金額查詢!$H:$I,2,0)</f>
        <v>0</v>
      </c>
      <c r="J231" s="45">
        <f>IF($B231&lt;&gt;0,VLOOKUP($B231,勞健金額查詢!$N:$O,2,1),0)</f>
        <v>0</v>
      </c>
      <c r="K231" s="46">
        <f>VLOOKUP($J231,勞健金額查詢!$O:$P,2,0)</f>
        <v>0</v>
      </c>
      <c r="L231" s="47">
        <f t="shared" si="18"/>
        <v>0</v>
      </c>
      <c r="M231" s="48">
        <f t="shared" si="19"/>
        <v>0</v>
      </c>
    </row>
    <row r="232" spans="1:13" ht="28.5" customHeight="1">
      <c r="A232" s="36"/>
      <c r="B232" s="50"/>
      <c r="C232" s="41">
        <f>IF($B232&lt;&gt;0,VLOOKUP($B232,勞健金額查詢!$B:$C,2,1),0)</f>
        <v>0</v>
      </c>
      <c r="D232" s="42">
        <f>VLOOKUP($C232,勞健金額查詢!$C:$D,2,0)</f>
        <v>0</v>
      </c>
      <c r="E232" s="43">
        <f t="shared" si="15"/>
        <v>0</v>
      </c>
      <c r="F232" s="42">
        <f t="shared" si="16"/>
        <v>0</v>
      </c>
      <c r="G232" s="44">
        <f t="shared" si="17"/>
        <v>0</v>
      </c>
      <c r="H232" s="45">
        <f>IF($B232&lt;&gt;0,VLOOKUP($B232,勞健金額查詢!$G:$H,2,1),0)</f>
        <v>0</v>
      </c>
      <c r="I232" s="46">
        <f>VLOOKUP($H232,勞健金額查詢!$H:$I,2,0)</f>
        <v>0</v>
      </c>
      <c r="J232" s="45">
        <f>IF($B232&lt;&gt;0,VLOOKUP($B232,勞健金額查詢!$N:$O,2,1),0)</f>
        <v>0</v>
      </c>
      <c r="K232" s="46">
        <f>VLOOKUP($J232,勞健金額查詢!$O:$P,2,0)</f>
        <v>0</v>
      </c>
      <c r="L232" s="47">
        <f t="shared" si="18"/>
        <v>0</v>
      </c>
      <c r="M232" s="48">
        <f t="shared" si="19"/>
        <v>0</v>
      </c>
    </row>
    <row r="233" spans="1:13" ht="28.5" customHeight="1">
      <c r="A233" s="36"/>
      <c r="B233" s="50"/>
      <c r="C233" s="41">
        <f>IF($B233&lt;&gt;0,VLOOKUP($B233,勞健金額查詢!$B:$C,2,1),0)</f>
        <v>0</v>
      </c>
      <c r="D233" s="42">
        <f>VLOOKUP($C233,勞健金額查詢!$C:$D,2,0)</f>
        <v>0</v>
      </c>
      <c r="E233" s="43">
        <f t="shared" si="15"/>
        <v>0</v>
      </c>
      <c r="F233" s="42">
        <f t="shared" si="16"/>
        <v>0</v>
      </c>
      <c r="G233" s="44">
        <f t="shared" si="17"/>
        <v>0</v>
      </c>
      <c r="H233" s="45">
        <f>IF($B233&lt;&gt;0,VLOOKUP($B233,勞健金額查詢!$G:$H,2,1),0)</f>
        <v>0</v>
      </c>
      <c r="I233" s="46">
        <f>VLOOKUP($H233,勞健金額查詢!$H:$I,2,0)</f>
        <v>0</v>
      </c>
      <c r="J233" s="45">
        <f>IF($B233&lt;&gt;0,VLOOKUP($B233,勞健金額查詢!$N:$O,2,1),0)</f>
        <v>0</v>
      </c>
      <c r="K233" s="46">
        <f>VLOOKUP($J233,勞健金額查詢!$O:$P,2,0)</f>
        <v>0</v>
      </c>
      <c r="L233" s="47">
        <f t="shared" si="18"/>
        <v>0</v>
      </c>
      <c r="M233" s="48">
        <f t="shared" si="19"/>
        <v>0</v>
      </c>
    </row>
    <row r="234" spans="1:13" ht="28.5" customHeight="1">
      <c r="A234" s="36"/>
      <c r="B234" s="50"/>
      <c r="C234" s="41">
        <f>IF($B234&lt;&gt;0,VLOOKUP($B234,勞健金額查詢!$B:$C,2,1),0)</f>
        <v>0</v>
      </c>
      <c r="D234" s="42">
        <f>VLOOKUP($C234,勞健金額查詢!$C:$D,2,0)</f>
        <v>0</v>
      </c>
      <c r="E234" s="43">
        <f t="shared" si="15"/>
        <v>0</v>
      </c>
      <c r="F234" s="42">
        <f t="shared" si="16"/>
        <v>0</v>
      </c>
      <c r="G234" s="44">
        <f t="shared" si="17"/>
        <v>0</v>
      </c>
      <c r="H234" s="45">
        <f>IF($B234&lt;&gt;0,VLOOKUP($B234,勞健金額查詢!$G:$H,2,1),0)</f>
        <v>0</v>
      </c>
      <c r="I234" s="46">
        <f>VLOOKUP($H234,勞健金額查詢!$H:$I,2,0)</f>
        <v>0</v>
      </c>
      <c r="J234" s="45">
        <f>IF($B234&lt;&gt;0,VLOOKUP($B234,勞健金額查詢!$N:$O,2,1),0)</f>
        <v>0</v>
      </c>
      <c r="K234" s="46">
        <f>VLOOKUP($J234,勞健金額查詢!$O:$P,2,0)</f>
        <v>0</v>
      </c>
      <c r="L234" s="47">
        <f t="shared" si="18"/>
        <v>0</v>
      </c>
      <c r="M234" s="48">
        <f t="shared" si="19"/>
        <v>0</v>
      </c>
    </row>
    <row r="235" spans="1:13" ht="28.5" customHeight="1">
      <c r="A235" s="36"/>
      <c r="B235" s="50"/>
      <c r="C235" s="41">
        <f>IF($B235&lt;&gt;0,VLOOKUP($B235,勞健金額查詢!$B:$C,2,1),0)</f>
        <v>0</v>
      </c>
      <c r="D235" s="42">
        <f>VLOOKUP($C235,勞健金額查詢!$C:$D,2,0)</f>
        <v>0</v>
      </c>
      <c r="E235" s="43">
        <f t="shared" si="15"/>
        <v>0</v>
      </c>
      <c r="F235" s="42">
        <f t="shared" si="16"/>
        <v>0</v>
      </c>
      <c r="G235" s="44">
        <f t="shared" si="17"/>
        <v>0</v>
      </c>
      <c r="H235" s="45">
        <f>IF($B235&lt;&gt;0,VLOOKUP($B235,勞健金額查詢!$G:$H,2,1),0)</f>
        <v>0</v>
      </c>
      <c r="I235" s="46">
        <f>VLOOKUP($H235,勞健金額查詢!$H:$I,2,0)</f>
        <v>0</v>
      </c>
      <c r="J235" s="45">
        <f>IF($B235&lt;&gt;0,VLOOKUP($B235,勞健金額查詢!$N:$O,2,1),0)</f>
        <v>0</v>
      </c>
      <c r="K235" s="46">
        <f>VLOOKUP($J235,勞健金額查詢!$O:$P,2,0)</f>
        <v>0</v>
      </c>
      <c r="L235" s="47">
        <f t="shared" si="18"/>
        <v>0</v>
      </c>
      <c r="M235" s="48">
        <f t="shared" si="19"/>
        <v>0</v>
      </c>
    </row>
    <row r="236" spans="1:13" ht="28.5" customHeight="1">
      <c r="A236" s="36"/>
      <c r="B236" s="50"/>
      <c r="C236" s="41">
        <f>IF($B236&lt;&gt;0,VLOOKUP($B236,勞健金額查詢!$B:$C,2,1),0)</f>
        <v>0</v>
      </c>
      <c r="D236" s="42">
        <f>VLOOKUP($C236,勞健金額查詢!$C:$D,2,0)</f>
        <v>0</v>
      </c>
      <c r="E236" s="43">
        <f t="shared" si="15"/>
        <v>0</v>
      </c>
      <c r="F236" s="42">
        <f t="shared" si="16"/>
        <v>0</v>
      </c>
      <c r="G236" s="44">
        <f t="shared" si="17"/>
        <v>0</v>
      </c>
      <c r="H236" s="45">
        <f>IF($B236&lt;&gt;0,VLOOKUP($B236,勞健金額查詢!$G:$H,2,1),0)</f>
        <v>0</v>
      </c>
      <c r="I236" s="46">
        <f>VLOOKUP($H236,勞健金額查詢!$H:$I,2,0)</f>
        <v>0</v>
      </c>
      <c r="J236" s="45">
        <f>IF($B236&lt;&gt;0,VLOOKUP($B236,勞健金額查詢!$N:$O,2,1),0)</f>
        <v>0</v>
      </c>
      <c r="K236" s="46">
        <f>VLOOKUP($J236,勞健金額查詢!$O:$P,2,0)</f>
        <v>0</v>
      </c>
      <c r="L236" s="47">
        <f t="shared" si="18"/>
        <v>0</v>
      </c>
      <c r="M236" s="48">
        <f t="shared" si="19"/>
        <v>0</v>
      </c>
    </row>
    <row r="237" spans="1:13" ht="28.5" customHeight="1">
      <c r="A237" s="36"/>
      <c r="B237" s="50"/>
      <c r="C237" s="41">
        <f>IF($B237&lt;&gt;0,VLOOKUP($B237,勞健金額查詢!$B:$C,2,1),0)</f>
        <v>0</v>
      </c>
      <c r="D237" s="42">
        <f>VLOOKUP($C237,勞健金額查詢!$C:$D,2,0)</f>
        <v>0</v>
      </c>
      <c r="E237" s="43">
        <f t="shared" si="15"/>
        <v>0</v>
      </c>
      <c r="F237" s="42">
        <f t="shared" si="16"/>
        <v>0</v>
      </c>
      <c r="G237" s="44">
        <f t="shared" si="17"/>
        <v>0</v>
      </c>
      <c r="H237" s="45">
        <f>IF($B237&lt;&gt;0,VLOOKUP($B237,勞健金額查詢!$G:$H,2,1),0)</f>
        <v>0</v>
      </c>
      <c r="I237" s="46">
        <f>VLOOKUP($H237,勞健金額查詢!$H:$I,2,0)</f>
        <v>0</v>
      </c>
      <c r="J237" s="45">
        <f>IF($B237&lt;&gt;0,VLOOKUP($B237,勞健金額查詢!$N:$O,2,1),0)</f>
        <v>0</v>
      </c>
      <c r="K237" s="46">
        <f>VLOOKUP($J237,勞健金額查詢!$O:$P,2,0)</f>
        <v>0</v>
      </c>
      <c r="L237" s="47">
        <f t="shared" si="18"/>
        <v>0</v>
      </c>
      <c r="M237" s="48">
        <f t="shared" si="19"/>
        <v>0</v>
      </c>
    </row>
    <row r="238" spans="1:13" ht="28.5" customHeight="1">
      <c r="A238" s="36"/>
      <c r="B238" s="50"/>
      <c r="C238" s="41">
        <f>IF($B238&lt;&gt;0,VLOOKUP($B238,勞健金額查詢!$B:$C,2,1),0)</f>
        <v>0</v>
      </c>
      <c r="D238" s="42">
        <f>VLOOKUP($C238,勞健金額查詢!$C:$D,2,0)</f>
        <v>0</v>
      </c>
      <c r="E238" s="43">
        <f t="shared" si="15"/>
        <v>0</v>
      </c>
      <c r="F238" s="42">
        <f t="shared" si="16"/>
        <v>0</v>
      </c>
      <c r="G238" s="44">
        <f t="shared" si="17"/>
        <v>0</v>
      </c>
      <c r="H238" s="45">
        <f>IF($B238&lt;&gt;0,VLOOKUP($B238,勞健金額查詢!$G:$H,2,1),0)</f>
        <v>0</v>
      </c>
      <c r="I238" s="46">
        <f>VLOOKUP($H238,勞健金額查詢!$H:$I,2,0)</f>
        <v>0</v>
      </c>
      <c r="J238" s="45">
        <f>IF($B238&lt;&gt;0,VLOOKUP($B238,勞健金額查詢!$N:$O,2,1),0)</f>
        <v>0</v>
      </c>
      <c r="K238" s="46">
        <f>VLOOKUP($J238,勞健金額查詢!$O:$P,2,0)</f>
        <v>0</v>
      </c>
      <c r="L238" s="47">
        <f t="shared" si="18"/>
        <v>0</v>
      </c>
      <c r="M238" s="48">
        <f t="shared" si="19"/>
        <v>0</v>
      </c>
    </row>
    <row r="239" spans="1:13" ht="28.5" customHeight="1">
      <c r="A239" s="36"/>
      <c r="B239" s="50"/>
      <c r="C239" s="41">
        <f>IF($B239&lt;&gt;0,VLOOKUP($B239,勞健金額查詢!$B:$C,2,1),0)</f>
        <v>0</v>
      </c>
      <c r="D239" s="42">
        <f>VLOOKUP($C239,勞健金額查詢!$C:$D,2,0)</f>
        <v>0</v>
      </c>
      <c r="E239" s="43">
        <f t="shared" si="15"/>
        <v>0</v>
      </c>
      <c r="F239" s="42">
        <f t="shared" si="16"/>
        <v>0</v>
      </c>
      <c r="G239" s="44">
        <f t="shared" si="17"/>
        <v>0</v>
      </c>
      <c r="H239" s="45">
        <f>IF($B239&lt;&gt;0,VLOOKUP($B239,勞健金額查詢!$G:$H,2,1),0)</f>
        <v>0</v>
      </c>
      <c r="I239" s="46">
        <f>VLOOKUP($H239,勞健金額查詢!$H:$I,2,0)</f>
        <v>0</v>
      </c>
      <c r="J239" s="45">
        <f>IF($B239&lt;&gt;0,VLOOKUP($B239,勞健金額查詢!$N:$O,2,1),0)</f>
        <v>0</v>
      </c>
      <c r="K239" s="46">
        <f>VLOOKUP($J239,勞健金額查詢!$O:$P,2,0)</f>
        <v>0</v>
      </c>
      <c r="L239" s="47">
        <f t="shared" si="18"/>
        <v>0</v>
      </c>
      <c r="M239" s="48">
        <f t="shared" si="19"/>
        <v>0</v>
      </c>
    </row>
    <row r="240" spans="1:13" ht="28.5" customHeight="1">
      <c r="A240" s="36"/>
      <c r="B240" s="50"/>
      <c r="C240" s="41">
        <f>IF($B240&lt;&gt;0,VLOOKUP($B240,勞健金額查詢!$B:$C,2,1),0)</f>
        <v>0</v>
      </c>
      <c r="D240" s="42">
        <f>VLOOKUP($C240,勞健金額查詢!$C:$D,2,0)</f>
        <v>0</v>
      </c>
      <c r="E240" s="43">
        <f t="shared" si="15"/>
        <v>0</v>
      </c>
      <c r="F240" s="42">
        <f t="shared" si="16"/>
        <v>0</v>
      </c>
      <c r="G240" s="44">
        <f t="shared" si="17"/>
        <v>0</v>
      </c>
      <c r="H240" s="45">
        <f>IF($B240&lt;&gt;0,VLOOKUP($B240,勞健金額查詢!$G:$H,2,1),0)</f>
        <v>0</v>
      </c>
      <c r="I240" s="46">
        <f>VLOOKUP($H240,勞健金額查詢!$H:$I,2,0)</f>
        <v>0</v>
      </c>
      <c r="J240" s="45">
        <f>IF($B240&lt;&gt;0,VLOOKUP($B240,勞健金額查詢!$N:$O,2,1),0)</f>
        <v>0</v>
      </c>
      <c r="K240" s="46">
        <f>VLOOKUP($J240,勞健金額查詢!$O:$P,2,0)</f>
        <v>0</v>
      </c>
      <c r="L240" s="47">
        <f t="shared" si="18"/>
        <v>0</v>
      </c>
      <c r="M240" s="48">
        <f t="shared" si="19"/>
        <v>0</v>
      </c>
    </row>
    <row r="241" spans="1:13" ht="28.5" customHeight="1">
      <c r="A241" s="36"/>
      <c r="B241" s="50"/>
      <c r="C241" s="41">
        <f>IF($B241&lt;&gt;0,VLOOKUP($B241,勞健金額查詢!$B:$C,2,1),0)</f>
        <v>0</v>
      </c>
      <c r="D241" s="42">
        <f>VLOOKUP($C241,勞健金額查詢!$C:$D,2,0)</f>
        <v>0</v>
      </c>
      <c r="E241" s="43">
        <f t="shared" si="15"/>
        <v>0</v>
      </c>
      <c r="F241" s="42">
        <f t="shared" si="16"/>
        <v>0</v>
      </c>
      <c r="G241" s="44">
        <f t="shared" si="17"/>
        <v>0</v>
      </c>
      <c r="H241" s="45">
        <f>IF($B241&lt;&gt;0,VLOOKUP($B241,勞健金額查詢!$G:$H,2,1),0)</f>
        <v>0</v>
      </c>
      <c r="I241" s="46">
        <f>VLOOKUP($H241,勞健金額查詢!$H:$I,2,0)</f>
        <v>0</v>
      </c>
      <c r="J241" s="45">
        <f>IF($B241&lt;&gt;0,VLOOKUP($B241,勞健金額查詢!$N:$O,2,1),0)</f>
        <v>0</v>
      </c>
      <c r="K241" s="46">
        <f>VLOOKUP($J241,勞健金額查詢!$O:$P,2,0)</f>
        <v>0</v>
      </c>
      <c r="L241" s="47">
        <f t="shared" si="18"/>
        <v>0</v>
      </c>
      <c r="M241" s="48">
        <f t="shared" si="19"/>
        <v>0</v>
      </c>
    </row>
    <row r="242" spans="1:13" ht="28.5" customHeight="1">
      <c r="A242" s="36"/>
      <c r="B242" s="50"/>
      <c r="C242" s="41">
        <f>IF($B242&lt;&gt;0,VLOOKUP($B242,勞健金額查詢!$B:$C,2,1),0)</f>
        <v>0</v>
      </c>
      <c r="D242" s="42">
        <f>VLOOKUP($C242,勞健金額查詢!$C:$D,2,0)</f>
        <v>0</v>
      </c>
      <c r="E242" s="43">
        <f t="shared" si="15"/>
        <v>0</v>
      </c>
      <c r="F242" s="42">
        <f t="shared" si="16"/>
        <v>0</v>
      </c>
      <c r="G242" s="44">
        <f t="shared" si="17"/>
        <v>0</v>
      </c>
      <c r="H242" s="45">
        <f>IF($B242&lt;&gt;0,VLOOKUP($B242,勞健金額查詢!$G:$H,2,1),0)</f>
        <v>0</v>
      </c>
      <c r="I242" s="46">
        <f>VLOOKUP($H242,勞健金額查詢!$H:$I,2,0)</f>
        <v>0</v>
      </c>
      <c r="J242" s="45">
        <f>IF($B242&lt;&gt;0,VLOOKUP($B242,勞健金額查詢!$N:$O,2,1),0)</f>
        <v>0</v>
      </c>
      <c r="K242" s="46">
        <f>VLOOKUP($J242,勞健金額查詢!$O:$P,2,0)</f>
        <v>0</v>
      </c>
      <c r="L242" s="47">
        <f t="shared" si="18"/>
        <v>0</v>
      </c>
      <c r="M242" s="48">
        <f t="shared" si="19"/>
        <v>0</v>
      </c>
    </row>
    <row r="243" spans="1:13" ht="28.5" customHeight="1">
      <c r="A243" s="36"/>
      <c r="B243" s="50"/>
      <c r="C243" s="41">
        <f>IF($B243&lt;&gt;0,VLOOKUP($B243,勞健金額查詢!$B:$C,2,1),0)</f>
        <v>0</v>
      </c>
      <c r="D243" s="42">
        <f>VLOOKUP($C243,勞健金額查詢!$C:$D,2,0)</f>
        <v>0</v>
      </c>
      <c r="E243" s="43">
        <f t="shared" si="15"/>
        <v>0</v>
      </c>
      <c r="F243" s="42">
        <f t="shared" si="16"/>
        <v>0</v>
      </c>
      <c r="G243" s="44">
        <f t="shared" si="17"/>
        <v>0</v>
      </c>
      <c r="H243" s="45">
        <f>IF($B243&lt;&gt;0,VLOOKUP($B243,勞健金額查詢!$G:$H,2,1),0)</f>
        <v>0</v>
      </c>
      <c r="I243" s="46">
        <f>VLOOKUP($H243,勞健金額查詢!$H:$I,2,0)</f>
        <v>0</v>
      </c>
      <c r="J243" s="45">
        <f>IF($B243&lt;&gt;0,VLOOKUP($B243,勞健金額查詢!$N:$O,2,1),0)</f>
        <v>0</v>
      </c>
      <c r="K243" s="46">
        <f>VLOOKUP($J243,勞健金額查詢!$O:$P,2,0)</f>
        <v>0</v>
      </c>
      <c r="L243" s="47">
        <f t="shared" si="18"/>
        <v>0</v>
      </c>
      <c r="M243" s="48">
        <f t="shared" si="19"/>
        <v>0</v>
      </c>
    </row>
    <row r="244" spans="1:13" ht="28.5" customHeight="1">
      <c r="A244" s="36"/>
      <c r="B244" s="50"/>
      <c r="C244" s="41">
        <f>IF($B244&lt;&gt;0,VLOOKUP($B244,勞健金額查詢!$B:$C,2,1),0)</f>
        <v>0</v>
      </c>
      <c r="D244" s="42">
        <f>VLOOKUP($C244,勞健金額查詢!$C:$D,2,0)</f>
        <v>0</v>
      </c>
      <c r="E244" s="43">
        <f t="shared" si="15"/>
        <v>0</v>
      </c>
      <c r="F244" s="42">
        <f t="shared" si="16"/>
        <v>0</v>
      </c>
      <c r="G244" s="44">
        <f t="shared" si="17"/>
        <v>0</v>
      </c>
      <c r="H244" s="45">
        <f>IF($B244&lt;&gt;0,VLOOKUP($B244,勞健金額查詢!$G:$H,2,1),0)</f>
        <v>0</v>
      </c>
      <c r="I244" s="46">
        <f>VLOOKUP($H244,勞健金額查詢!$H:$I,2,0)</f>
        <v>0</v>
      </c>
      <c r="J244" s="45">
        <f>IF($B244&lt;&gt;0,VLOOKUP($B244,勞健金額查詢!$N:$O,2,1),0)</f>
        <v>0</v>
      </c>
      <c r="K244" s="46">
        <f>VLOOKUP($J244,勞健金額查詢!$O:$P,2,0)</f>
        <v>0</v>
      </c>
      <c r="L244" s="47">
        <f t="shared" si="18"/>
        <v>0</v>
      </c>
      <c r="M244" s="48">
        <f t="shared" si="19"/>
        <v>0</v>
      </c>
    </row>
    <row r="245" spans="1:13" ht="28.5" customHeight="1">
      <c r="A245" s="36"/>
      <c r="B245" s="50"/>
      <c r="C245" s="41">
        <f>IF($B245&lt;&gt;0,VLOOKUP($B245,勞健金額查詢!$B:$C,2,1),0)</f>
        <v>0</v>
      </c>
      <c r="D245" s="42">
        <f>VLOOKUP($C245,勞健金額查詢!$C:$D,2,0)</f>
        <v>0</v>
      </c>
      <c r="E245" s="43">
        <f t="shared" si="15"/>
        <v>0</v>
      </c>
      <c r="F245" s="42">
        <f t="shared" si="16"/>
        <v>0</v>
      </c>
      <c r="G245" s="44">
        <f t="shared" si="17"/>
        <v>0</v>
      </c>
      <c r="H245" s="45">
        <f>IF($B245&lt;&gt;0,VLOOKUP($B245,勞健金額查詢!$G:$H,2,1),0)</f>
        <v>0</v>
      </c>
      <c r="I245" s="46">
        <f>VLOOKUP($H245,勞健金額查詢!$H:$I,2,0)</f>
        <v>0</v>
      </c>
      <c r="J245" s="45">
        <f>IF($B245&lt;&gt;0,VLOOKUP($B245,勞健金額查詢!$N:$O,2,1),0)</f>
        <v>0</v>
      </c>
      <c r="K245" s="46">
        <f>VLOOKUP($J245,勞健金額查詢!$O:$P,2,0)</f>
        <v>0</v>
      </c>
      <c r="L245" s="47">
        <f t="shared" si="18"/>
        <v>0</v>
      </c>
      <c r="M245" s="48">
        <f t="shared" si="19"/>
        <v>0</v>
      </c>
    </row>
    <row r="246" spans="1:13" ht="28.5" customHeight="1">
      <c r="A246" s="36"/>
      <c r="B246" s="50"/>
      <c r="C246" s="41">
        <f>IF($B246&lt;&gt;0,VLOOKUP($B246,勞健金額查詢!$B:$C,2,1),0)</f>
        <v>0</v>
      </c>
      <c r="D246" s="42">
        <f>VLOOKUP($C246,勞健金額查詢!$C:$D,2,0)</f>
        <v>0</v>
      </c>
      <c r="E246" s="43">
        <f t="shared" si="15"/>
        <v>0</v>
      </c>
      <c r="F246" s="42">
        <f t="shared" si="16"/>
        <v>0</v>
      </c>
      <c r="G246" s="44">
        <f t="shared" si="17"/>
        <v>0</v>
      </c>
      <c r="H246" s="45">
        <f>IF($B246&lt;&gt;0,VLOOKUP($B246,勞健金額查詢!$G:$H,2,1),0)</f>
        <v>0</v>
      </c>
      <c r="I246" s="46">
        <f>VLOOKUP($H246,勞健金額查詢!$H:$I,2,0)</f>
        <v>0</v>
      </c>
      <c r="J246" s="45">
        <f>IF($B246&lt;&gt;0,VLOOKUP($B246,勞健金額查詢!$N:$O,2,1),0)</f>
        <v>0</v>
      </c>
      <c r="K246" s="46">
        <f>VLOOKUP($J246,勞健金額查詢!$O:$P,2,0)</f>
        <v>0</v>
      </c>
      <c r="L246" s="47">
        <f t="shared" si="18"/>
        <v>0</v>
      </c>
      <c r="M246" s="48">
        <f t="shared" si="19"/>
        <v>0</v>
      </c>
    </row>
    <row r="247" spans="1:13" ht="28.5" customHeight="1">
      <c r="A247" s="36"/>
      <c r="B247" s="50"/>
      <c r="C247" s="41">
        <f>IF($B247&lt;&gt;0,VLOOKUP($B247,勞健金額查詢!$B:$C,2,1),0)</f>
        <v>0</v>
      </c>
      <c r="D247" s="42">
        <f>VLOOKUP($C247,勞健金額查詢!$C:$D,2,0)</f>
        <v>0</v>
      </c>
      <c r="E247" s="43">
        <f t="shared" si="15"/>
        <v>0</v>
      </c>
      <c r="F247" s="42">
        <f t="shared" si="16"/>
        <v>0</v>
      </c>
      <c r="G247" s="44">
        <f t="shared" si="17"/>
        <v>0</v>
      </c>
      <c r="H247" s="45">
        <f>IF($B247&lt;&gt;0,VLOOKUP($B247,勞健金額查詢!$G:$H,2,1),0)</f>
        <v>0</v>
      </c>
      <c r="I247" s="46">
        <f>VLOOKUP($H247,勞健金額查詢!$H:$I,2,0)</f>
        <v>0</v>
      </c>
      <c r="J247" s="45">
        <f>IF($B247&lt;&gt;0,VLOOKUP($B247,勞健金額查詢!$N:$O,2,1),0)</f>
        <v>0</v>
      </c>
      <c r="K247" s="46">
        <f>VLOOKUP($J247,勞健金額查詢!$O:$P,2,0)</f>
        <v>0</v>
      </c>
      <c r="L247" s="47">
        <f t="shared" si="18"/>
        <v>0</v>
      </c>
      <c r="M247" s="48">
        <f t="shared" si="19"/>
        <v>0</v>
      </c>
    </row>
    <row r="248" spans="1:13" ht="28.5" customHeight="1">
      <c r="A248" s="36"/>
      <c r="B248" s="50"/>
      <c r="C248" s="41">
        <f>IF($B248&lt;&gt;0,VLOOKUP($B248,勞健金額查詢!$B:$C,2,1),0)</f>
        <v>0</v>
      </c>
      <c r="D248" s="42">
        <f>VLOOKUP($C248,勞健金額查詢!$C:$D,2,0)</f>
        <v>0</v>
      </c>
      <c r="E248" s="43">
        <f t="shared" si="15"/>
        <v>0</v>
      </c>
      <c r="F248" s="42">
        <f t="shared" si="16"/>
        <v>0</v>
      </c>
      <c r="G248" s="44">
        <f t="shared" si="17"/>
        <v>0</v>
      </c>
      <c r="H248" s="45">
        <f>IF($B248&lt;&gt;0,VLOOKUP($B248,勞健金額查詢!$G:$H,2,1),0)</f>
        <v>0</v>
      </c>
      <c r="I248" s="46">
        <f>VLOOKUP($H248,勞健金額查詢!$H:$I,2,0)</f>
        <v>0</v>
      </c>
      <c r="J248" s="45">
        <f>IF($B248&lt;&gt;0,VLOOKUP($B248,勞健金額查詢!$N:$O,2,1),0)</f>
        <v>0</v>
      </c>
      <c r="K248" s="46">
        <f>VLOOKUP($J248,勞健金額查詢!$O:$P,2,0)</f>
        <v>0</v>
      </c>
      <c r="L248" s="47">
        <f t="shared" si="18"/>
        <v>0</v>
      </c>
      <c r="M248" s="48">
        <f t="shared" si="19"/>
        <v>0</v>
      </c>
    </row>
    <row r="249" spans="1:13" ht="28.5" customHeight="1">
      <c r="A249" s="36"/>
      <c r="B249" s="50"/>
      <c r="C249" s="41">
        <f>IF($B249&lt;&gt;0,VLOOKUP($B249,勞健金額查詢!$B:$C,2,1),0)</f>
        <v>0</v>
      </c>
      <c r="D249" s="42">
        <f>VLOOKUP($C249,勞健金額查詢!$C:$D,2,0)</f>
        <v>0</v>
      </c>
      <c r="E249" s="43">
        <f t="shared" si="15"/>
        <v>0</v>
      </c>
      <c r="F249" s="42">
        <f t="shared" si="16"/>
        <v>0</v>
      </c>
      <c r="G249" s="44">
        <f t="shared" si="17"/>
        <v>0</v>
      </c>
      <c r="H249" s="45">
        <f>IF($B249&lt;&gt;0,VLOOKUP($B249,勞健金額查詢!$G:$H,2,1),0)</f>
        <v>0</v>
      </c>
      <c r="I249" s="46">
        <f>VLOOKUP($H249,勞健金額查詢!$H:$I,2,0)</f>
        <v>0</v>
      </c>
      <c r="J249" s="45">
        <f>IF($B249&lt;&gt;0,VLOOKUP($B249,勞健金額查詢!$N:$O,2,1),0)</f>
        <v>0</v>
      </c>
      <c r="K249" s="46">
        <f>VLOOKUP($J249,勞健金額查詢!$O:$P,2,0)</f>
        <v>0</v>
      </c>
      <c r="L249" s="47">
        <f t="shared" si="18"/>
        <v>0</v>
      </c>
      <c r="M249" s="48">
        <f t="shared" si="19"/>
        <v>0</v>
      </c>
    </row>
    <row r="250" spans="1:13" ht="28.5" customHeight="1">
      <c r="A250" s="36"/>
      <c r="B250" s="50"/>
      <c r="C250" s="41">
        <f>IF($B250&lt;&gt;0,VLOOKUP($B250,勞健金額查詢!$B:$C,2,1),0)</f>
        <v>0</v>
      </c>
      <c r="D250" s="42">
        <f>VLOOKUP($C250,勞健金額查詢!$C:$D,2,0)</f>
        <v>0</v>
      </c>
      <c r="E250" s="43">
        <f t="shared" si="15"/>
        <v>0</v>
      </c>
      <c r="F250" s="42">
        <f t="shared" si="16"/>
        <v>0</v>
      </c>
      <c r="G250" s="44">
        <f t="shared" si="17"/>
        <v>0</v>
      </c>
      <c r="H250" s="45">
        <f>IF($B250&lt;&gt;0,VLOOKUP($B250,勞健金額查詢!$G:$H,2,1),0)</f>
        <v>0</v>
      </c>
      <c r="I250" s="46">
        <f>VLOOKUP($H250,勞健金額查詢!$H:$I,2,0)</f>
        <v>0</v>
      </c>
      <c r="J250" s="45">
        <f>IF($B250&lt;&gt;0,VLOOKUP($B250,勞健金額查詢!$N:$O,2,1),0)</f>
        <v>0</v>
      </c>
      <c r="K250" s="46">
        <f>VLOOKUP($J250,勞健金額查詢!$O:$P,2,0)</f>
        <v>0</v>
      </c>
      <c r="L250" s="47">
        <f t="shared" si="18"/>
        <v>0</v>
      </c>
      <c r="M250" s="48">
        <f t="shared" si="19"/>
        <v>0</v>
      </c>
    </row>
    <row r="251" spans="1:13" ht="28.5" customHeight="1">
      <c r="A251" s="36"/>
      <c r="B251" s="50"/>
      <c r="C251" s="41">
        <f>IF($B251&lt;&gt;0,VLOOKUP($B251,勞健金額查詢!$B:$C,2,1),0)</f>
        <v>0</v>
      </c>
      <c r="D251" s="42">
        <f>VLOOKUP($C251,勞健金額查詢!$C:$D,2,0)</f>
        <v>0</v>
      </c>
      <c r="E251" s="43">
        <f t="shared" si="15"/>
        <v>0</v>
      </c>
      <c r="F251" s="42">
        <f t="shared" si="16"/>
        <v>0</v>
      </c>
      <c r="G251" s="44">
        <f t="shared" si="17"/>
        <v>0</v>
      </c>
      <c r="H251" s="45">
        <f>IF($B251&lt;&gt;0,VLOOKUP($B251,勞健金額查詢!$G:$H,2,1),0)</f>
        <v>0</v>
      </c>
      <c r="I251" s="46">
        <f>VLOOKUP($H251,勞健金額查詢!$H:$I,2,0)</f>
        <v>0</v>
      </c>
      <c r="J251" s="45">
        <f>IF($B251&lt;&gt;0,VLOOKUP($B251,勞健金額查詢!$N:$O,2,1),0)</f>
        <v>0</v>
      </c>
      <c r="K251" s="46">
        <f>VLOOKUP($J251,勞健金額查詢!$O:$P,2,0)</f>
        <v>0</v>
      </c>
      <c r="L251" s="47">
        <f t="shared" si="18"/>
        <v>0</v>
      </c>
      <c r="M251" s="48">
        <f t="shared" si="19"/>
        <v>0</v>
      </c>
    </row>
    <row r="252" spans="1:13" ht="28.5" customHeight="1">
      <c r="A252" s="36"/>
      <c r="B252" s="50"/>
      <c r="C252" s="41">
        <f>IF($B252&lt;&gt;0,VLOOKUP($B252,勞健金額查詢!$B:$C,2,1),0)</f>
        <v>0</v>
      </c>
      <c r="D252" s="42">
        <f>VLOOKUP($C252,勞健金額查詢!$C:$D,2,0)</f>
        <v>0</v>
      </c>
      <c r="E252" s="43">
        <f t="shared" si="15"/>
        <v>0</v>
      </c>
      <c r="F252" s="42">
        <f t="shared" si="16"/>
        <v>0</v>
      </c>
      <c r="G252" s="44">
        <f t="shared" si="17"/>
        <v>0</v>
      </c>
      <c r="H252" s="45">
        <f>IF($B252&lt;&gt;0,VLOOKUP($B252,勞健金額查詢!$G:$H,2,1),0)</f>
        <v>0</v>
      </c>
      <c r="I252" s="46">
        <f>VLOOKUP($H252,勞健金額查詢!$H:$I,2,0)</f>
        <v>0</v>
      </c>
      <c r="J252" s="45">
        <f>IF($B252&lt;&gt;0,VLOOKUP($B252,勞健金額查詢!$N:$O,2,1),0)</f>
        <v>0</v>
      </c>
      <c r="K252" s="46">
        <f>VLOOKUP($J252,勞健金額查詢!$O:$P,2,0)</f>
        <v>0</v>
      </c>
      <c r="L252" s="47">
        <f t="shared" si="18"/>
        <v>0</v>
      </c>
      <c r="M252" s="48">
        <f t="shared" si="19"/>
        <v>0</v>
      </c>
    </row>
    <row r="253" spans="1:13" ht="28.5" customHeight="1">
      <c r="A253" s="36"/>
      <c r="B253" s="50"/>
      <c r="C253" s="41">
        <f>IF($B253&lt;&gt;0,VLOOKUP($B253,勞健金額查詢!$B:$C,2,1),0)</f>
        <v>0</v>
      </c>
      <c r="D253" s="42">
        <f>VLOOKUP($C253,勞健金額查詢!$C:$D,2,0)</f>
        <v>0</v>
      </c>
      <c r="E253" s="43">
        <f t="shared" si="15"/>
        <v>0</v>
      </c>
      <c r="F253" s="42">
        <f t="shared" si="16"/>
        <v>0</v>
      </c>
      <c r="G253" s="44">
        <f t="shared" si="17"/>
        <v>0</v>
      </c>
      <c r="H253" s="45">
        <f>IF($B253&lt;&gt;0,VLOOKUP($B253,勞健金額查詢!$G:$H,2,1),0)</f>
        <v>0</v>
      </c>
      <c r="I253" s="46">
        <f>VLOOKUP($H253,勞健金額查詢!$H:$I,2,0)</f>
        <v>0</v>
      </c>
      <c r="J253" s="45">
        <f>IF($B253&lt;&gt;0,VLOOKUP($B253,勞健金額查詢!$N:$O,2,1),0)</f>
        <v>0</v>
      </c>
      <c r="K253" s="46">
        <f>VLOOKUP($J253,勞健金額查詢!$O:$P,2,0)</f>
        <v>0</v>
      </c>
      <c r="L253" s="47">
        <f t="shared" si="18"/>
        <v>0</v>
      </c>
      <c r="M253" s="48">
        <f t="shared" si="19"/>
        <v>0</v>
      </c>
    </row>
    <row r="254" spans="1:13" ht="28.5" customHeight="1">
      <c r="A254" s="36"/>
      <c r="B254" s="50"/>
      <c r="C254" s="41">
        <f>IF($B254&lt;&gt;0,VLOOKUP($B254,勞健金額查詢!$B:$C,2,1),0)</f>
        <v>0</v>
      </c>
      <c r="D254" s="42">
        <f>VLOOKUP($C254,勞健金額查詢!$C:$D,2,0)</f>
        <v>0</v>
      </c>
      <c r="E254" s="43">
        <f t="shared" si="15"/>
        <v>0</v>
      </c>
      <c r="F254" s="42">
        <f t="shared" si="16"/>
        <v>0</v>
      </c>
      <c r="G254" s="44">
        <f t="shared" si="17"/>
        <v>0</v>
      </c>
      <c r="H254" s="45">
        <f>IF($B254&lt;&gt;0,VLOOKUP($B254,勞健金額查詢!$G:$H,2,1),0)</f>
        <v>0</v>
      </c>
      <c r="I254" s="46">
        <f>VLOOKUP($H254,勞健金額查詢!$H:$I,2,0)</f>
        <v>0</v>
      </c>
      <c r="J254" s="45">
        <f>IF($B254&lt;&gt;0,VLOOKUP($B254,勞健金額查詢!$N:$O,2,1),0)</f>
        <v>0</v>
      </c>
      <c r="K254" s="46">
        <f>VLOOKUP($J254,勞健金額查詢!$O:$P,2,0)</f>
        <v>0</v>
      </c>
      <c r="L254" s="47">
        <f t="shared" si="18"/>
        <v>0</v>
      </c>
      <c r="M254" s="48">
        <f t="shared" si="19"/>
        <v>0</v>
      </c>
    </row>
    <row r="255" spans="1:13" ht="28.5" customHeight="1">
      <c r="A255" s="36"/>
      <c r="B255" s="50"/>
      <c r="C255" s="41">
        <f>IF($B255&lt;&gt;0,VLOOKUP($B255,勞健金額查詢!$B:$C,2,1),0)</f>
        <v>0</v>
      </c>
      <c r="D255" s="42">
        <f>VLOOKUP($C255,勞健金額查詢!$C:$D,2,0)</f>
        <v>0</v>
      </c>
      <c r="E255" s="43">
        <f t="shared" si="15"/>
        <v>0</v>
      </c>
      <c r="F255" s="42">
        <f t="shared" si="16"/>
        <v>0</v>
      </c>
      <c r="G255" s="44">
        <f t="shared" si="17"/>
        <v>0</v>
      </c>
      <c r="H255" s="45">
        <f>IF($B255&lt;&gt;0,VLOOKUP($B255,勞健金額查詢!$G:$H,2,1),0)</f>
        <v>0</v>
      </c>
      <c r="I255" s="46">
        <f>VLOOKUP($H255,勞健金額查詢!$H:$I,2,0)</f>
        <v>0</v>
      </c>
      <c r="J255" s="45">
        <f>IF($B255&lt;&gt;0,VLOOKUP($B255,勞健金額查詢!$N:$O,2,1),0)</f>
        <v>0</v>
      </c>
      <c r="K255" s="46">
        <f>VLOOKUP($J255,勞健金額查詢!$O:$P,2,0)</f>
        <v>0</v>
      </c>
      <c r="L255" s="47">
        <f t="shared" si="18"/>
        <v>0</v>
      </c>
      <c r="M255" s="48">
        <f t="shared" si="19"/>
        <v>0</v>
      </c>
    </row>
    <row r="256" spans="1:13" ht="28.5" customHeight="1">
      <c r="A256" s="36"/>
      <c r="B256" s="50"/>
      <c r="C256" s="41">
        <f>IF($B256&lt;&gt;0,VLOOKUP($B256,勞健金額查詢!$B:$C,2,1),0)</f>
        <v>0</v>
      </c>
      <c r="D256" s="42">
        <f>VLOOKUP($C256,勞健金額查詢!$C:$D,2,0)</f>
        <v>0</v>
      </c>
      <c r="E256" s="43">
        <f t="shared" si="15"/>
        <v>0</v>
      </c>
      <c r="F256" s="42">
        <f t="shared" si="16"/>
        <v>0</v>
      </c>
      <c r="G256" s="44">
        <f t="shared" si="17"/>
        <v>0</v>
      </c>
      <c r="H256" s="45">
        <f>IF($B256&lt;&gt;0,VLOOKUP($B256,勞健金額查詢!$G:$H,2,1),0)</f>
        <v>0</v>
      </c>
      <c r="I256" s="46">
        <f>VLOOKUP($H256,勞健金額查詢!$H:$I,2,0)</f>
        <v>0</v>
      </c>
      <c r="J256" s="45">
        <f>IF($B256&lt;&gt;0,VLOOKUP($B256,勞健金額查詢!$N:$O,2,1),0)</f>
        <v>0</v>
      </c>
      <c r="K256" s="46">
        <f>VLOOKUP($J256,勞健金額查詢!$O:$P,2,0)</f>
        <v>0</v>
      </c>
      <c r="L256" s="47">
        <f t="shared" si="18"/>
        <v>0</v>
      </c>
      <c r="M256" s="48">
        <f t="shared" si="19"/>
        <v>0</v>
      </c>
    </row>
    <row r="257" spans="1:13" ht="28.5" customHeight="1">
      <c r="A257" s="36"/>
      <c r="B257" s="50"/>
      <c r="C257" s="41">
        <f>IF($B257&lt;&gt;0,VLOOKUP($B257,勞健金額查詢!$B:$C,2,1),0)</f>
        <v>0</v>
      </c>
      <c r="D257" s="42">
        <f>VLOOKUP($C257,勞健金額查詢!$C:$D,2,0)</f>
        <v>0</v>
      </c>
      <c r="E257" s="43">
        <f t="shared" si="15"/>
        <v>0</v>
      </c>
      <c r="F257" s="42">
        <f t="shared" si="16"/>
        <v>0</v>
      </c>
      <c r="G257" s="44">
        <f t="shared" si="17"/>
        <v>0</v>
      </c>
      <c r="H257" s="45">
        <f>IF($B257&lt;&gt;0,VLOOKUP($B257,勞健金額查詢!$G:$H,2,1),0)</f>
        <v>0</v>
      </c>
      <c r="I257" s="46">
        <f>VLOOKUP($H257,勞健金額查詢!$H:$I,2,0)</f>
        <v>0</v>
      </c>
      <c r="J257" s="45">
        <f>IF($B257&lt;&gt;0,VLOOKUP($B257,勞健金額查詢!$N:$O,2,1),0)</f>
        <v>0</v>
      </c>
      <c r="K257" s="46">
        <f>VLOOKUP($J257,勞健金額查詢!$O:$P,2,0)</f>
        <v>0</v>
      </c>
      <c r="L257" s="47">
        <f t="shared" si="18"/>
        <v>0</v>
      </c>
      <c r="M257" s="48">
        <f t="shared" si="19"/>
        <v>0</v>
      </c>
    </row>
    <row r="258" spans="1:13" ht="28.5" customHeight="1">
      <c r="A258" s="36"/>
      <c r="B258" s="50"/>
      <c r="C258" s="41">
        <f>IF($B258&lt;&gt;0,VLOOKUP($B258,勞健金額查詢!$B:$C,2,1),0)</f>
        <v>0</v>
      </c>
      <c r="D258" s="42">
        <f>VLOOKUP($C258,勞健金額查詢!$C:$D,2,0)</f>
        <v>0</v>
      </c>
      <c r="E258" s="43">
        <f t="shared" si="15"/>
        <v>0</v>
      </c>
      <c r="F258" s="42">
        <f t="shared" si="16"/>
        <v>0</v>
      </c>
      <c r="G258" s="44">
        <f t="shared" si="17"/>
        <v>0</v>
      </c>
      <c r="H258" s="45">
        <f>IF($B258&lt;&gt;0,VLOOKUP($B258,勞健金額查詢!$G:$H,2,1),0)</f>
        <v>0</v>
      </c>
      <c r="I258" s="46">
        <f>VLOOKUP($H258,勞健金額查詢!$H:$I,2,0)</f>
        <v>0</v>
      </c>
      <c r="J258" s="45">
        <f>IF($B258&lt;&gt;0,VLOOKUP($B258,勞健金額查詢!$N:$O,2,1),0)</f>
        <v>0</v>
      </c>
      <c r="K258" s="46">
        <f>VLOOKUP($J258,勞健金額查詢!$O:$P,2,0)</f>
        <v>0</v>
      </c>
      <c r="L258" s="47">
        <f t="shared" si="18"/>
        <v>0</v>
      </c>
      <c r="M258" s="48">
        <f t="shared" si="19"/>
        <v>0</v>
      </c>
    </row>
    <row r="259" spans="1:13" ht="28.5" customHeight="1">
      <c r="A259" s="36"/>
      <c r="B259" s="50"/>
      <c r="C259" s="41">
        <f>IF($B259&lt;&gt;0,VLOOKUP($B259,勞健金額查詢!$B:$C,2,1),0)</f>
        <v>0</v>
      </c>
      <c r="D259" s="42">
        <f>VLOOKUP($C259,勞健金額查詢!$C:$D,2,0)</f>
        <v>0</v>
      </c>
      <c r="E259" s="43">
        <f t="shared" si="15"/>
        <v>0</v>
      </c>
      <c r="F259" s="42">
        <f t="shared" si="16"/>
        <v>0</v>
      </c>
      <c r="G259" s="44">
        <f t="shared" si="17"/>
        <v>0</v>
      </c>
      <c r="H259" s="45">
        <f>IF($B259&lt;&gt;0,VLOOKUP($B259,勞健金額查詢!$G:$H,2,1),0)</f>
        <v>0</v>
      </c>
      <c r="I259" s="46">
        <f>VLOOKUP($H259,勞健金額查詢!$H:$I,2,0)</f>
        <v>0</v>
      </c>
      <c r="J259" s="45">
        <f>IF($B259&lt;&gt;0,VLOOKUP($B259,勞健金額查詢!$N:$O,2,1),0)</f>
        <v>0</v>
      </c>
      <c r="K259" s="46">
        <f>VLOOKUP($J259,勞健金額查詢!$O:$P,2,0)</f>
        <v>0</v>
      </c>
      <c r="L259" s="47">
        <f t="shared" si="18"/>
        <v>0</v>
      </c>
      <c r="M259" s="48">
        <f t="shared" si="19"/>
        <v>0</v>
      </c>
    </row>
    <row r="260" spans="1:13" ht="28.5" customHeight="1">
      <c r="A260" s="36"/>
      <c r="B260" s="50"/>
      <c r="C260" s="41">
        <f>IF($B260&lt;&gt;0,VLOOKUP($B260,勞健金額查詢!$B:$C,2,1),0)</f>
        <v>0</v>
      </c>
      <c r="D260" s="42">
        <f>VLOOKUP($C260,勞健金額查詢!$C:$D,2,0)</f>
        <v>0</v>
      </c>
      <c r="E260" s="43">
        <f t="shared" ref="E260:E323" si="20">IF($C260&lt;&gt;"X",ROUND($C260*$O$3,0),0)</f>
        <v>0</v>
      </c>
      <c r="F260" s="42">
        <f t="shared" ref="F260:F323" si="21">IF($C260&lt;&gt;"X",ROUND($C260*0.025%,0),0)</f>
        <v>0</v>
      </c>
      <c r="G260" s="44">
        <f t="shared" ref="G260:G323" si="22">SUM(D260:F260)</f>
        <v>0</v>
      </c>
      <c r="H260" s="45">
        <f>IF($B260&lt;&gt;0,VLOOKUP($B260,勞健金額查詢!$G:$H,2,1),0)</f>
        <v>0</v>
      </c>
      <c r="I260" s="46">
        <f>VLOOKUP($H260,勞健金額查詢!$H:$I,2,0)</f>
        <v>0</v>
      </c>
      <c r="J260" s="45">
        <f>IF($B260&lt;&gt;0,VLOOKUP($B260,勞健金額查詢!$N:$O,2,1),0)</f>
        <v>0</v>
      </c>
      <c r="K260" s="46">
        <f>VLOOKUP($J260,勞健金額查詢!$O:$P,2,0)</f>
        <v>0</v>
      </c>
      <c r="L260" s="47">
        <f t="shared" ref="L260:L323" si="23">G260+I260+K260</f>
        <v>0</v>
      </c>
      <c r="M260" s="48">
        <f t="shared" ref="M260:M323" si="24">B260+L260</f>
        <v>0</v>
      </c>
    </row>
    <row r="261" spans="1:13" ht="28.5" customHeight="1">
      <c r="A261" s="36"/>
      <c r="B261" s="50"/>
      <c r="C261" s="41">
        <f>IF($B261&lt;&gt;0,VLOOKUP($B261,勞健金額查詢!$B:$C,2,1),0)</f>
        <v>0</v>
      </c>
      <c r="D261" s="42">
        <f>VLOOKUP($C261,勞健金額查詢!$C:$D,2,0)</f>
        <v>0</v>
      </c>
      <c r="E261" s="43">
        <f t="shared" si="20"/>
        <v>0</v>
      </c>
      <c r="F261" s="42">
        <f t="shared" si="21"/>
        <v>0</v>
      </c>
      <c r="G261" s="44">
        <f t="shared" si="22"/>
        <v>0</v>
      </c>
      <c r="H261" s="45">
        <f>IF($B261&lt;&gt;0,VLOOKUP($B261,勞健金額查詢!$G:$H,2,1),0)</f>
        <v>0</v>
      </c>
      <c r="I261" s="46">
        <f>VLOOKUP($H261,勞健金額查詢!$H:$I,2,0)</f>
        <v>0</v>
      </c>
      <c r="J261" s="45">
        <f>IF($B261&lt;&gt;0,VLOOKUP($B261,勞健金額查詢!$N:$O,2,1),0)</f>
        <v>0</v>
      </c>
      <c r="K261" s="46">
        <f>VLOOKUP($J261,勞健金額查詢!$O:$P,2,0)</f>
        <v>0</v>
      </c>
      <c r="L261" s="47">
        <f t="shared" si="23"/>
        <v>0</v>
      </c>
      <c r="M261" s="48">
        <f t="shared" si="24"/>
        <v>0</v>
      </c>
    </row>
    <row r="262" spans="1:13" ht="28.5" customHeight="1">
      <c r="A262" s="36"/>
      <c r="B262" s="50"/>
      <c r="C262" s="41">
        <f>IF($B262&lt;&gt;0,VLOOKUP($B262,勞健金額查詢!$B:$C,2,1),0)</f>
        <v>0</v>
      </c>
      <c r="D262" s="42">
        <f>VLOOKUP($C262,勞健金額查詢!$C:$D,2,0)</f>
        <v>0</v>
      </c>
      <c r="E262" s="43">
        <f t="shared" si="20"/>
        <v>0</v>
      </c>
      <c r="F262" s="42">
        <f t="shared" si="21"/>
        <v>0</v>
      </c>
      <c r="G262" s="44">
        <f t="shared" si="22"/>
        <v>0</v>
      </c>
      <c r="H262" s="45">
        <f>IF($B262&lt;&gt;0,VLOOKUP($B262,勞健金額查詢!$G:$H,2,1),0)</f>
        <v>0</v>
      </c>
      <c r="I262" s="46">
        <f>VLOOKUP($H262,勞健金額查詢!$H:$I,2,0)</f>
        <v>0</v>
      </c>
      <c r="J262" s="45">
        <f>IF($B262&lt;&gt;0,VLOOKUP($B262,勞健金額查詢!$N:$O,2,1),0)</f>
        <v>0</v>
      </c>
      <c r="K262" s="46">
        <f>VLOOKUP($J262,勞健金額查詢!$O:$P,2,0)</f>
        <v>0</v>
      </c>
      <c r="L262" s="47">
        <f t="shared" si="23"/>
        <v>0</v>
      </c>
      <c r="M262" s="48">
        <f t="shared" si="24"/>
        <v>0</v>
      </c>
    </row>
    <row r="263" spans="1:13" ht="28.5" customHeight="1">
      <c r="A263" s="36"/>
      <c r="B263" s="50"/>
      <c r="C263" s="41">
        <f>IF($B263&lt;&gt;0,VLOOKUP($B263,勞健金額查詢!$B:$C,2,1),0)</f>
        <v>0</v>
      </c>
      <c r="D263" s="42">
        <f>VLOOKUP($C263,勞健金額查詢!$C:$D,2,0)</f>
        <v>0</v>
      </c>
      <c r="E263" s="43">
        <f t="shared" si="20"/>
        <v>0</v>
      </c>
      <c r="F263" s="42">
        <f t="shared" si="21"/>
        <v>0</v>
      </c>
      <c r="G263" s="44">
        <f t="shared" si="22"/>
        <v>0</v>
      </c>
      <c r="H263" s="45">
        <f>IF($B263&lt;&gt;0,VLOOKUP($B263,勞健金額查詢!$G:$H,2,1),0)</f>
        <v>0</v>
      </c>
      <c r="I263" s="46">
        <f>VLOOKUP($H263,勞健金額查詢!$H:$I,2,0)</f>
        <v>0</v>
      </c>
      <c r="J263" s="45">
        <f>IF($B263&lt;&gt;0,VLOOKUP($B263,勞健金額查詢!$N:$O,2,1),0)</f>
        <v>0</v>
      </c>
      <c r="K263" s="46">
        <f>VLOOKUP($J263,勞健金額查詢!$O:$P,2,0)</f>
        <v>0</v>
      </c>
      <c r="L263" s="47">
        <f t="shared" si="23"/>
        <v>0</v>
      </c>
      <c r="M263" s="48">
        <f t="shared" si="24"/>
        <v>0</v>
      </c>
    </row>
    <row r="264" spans="1:13" ht="28.5" customHeight="1">
      <c r="A264" s="36"/>
      <c r="B264" s="50"/>
      <c r="C264" s="41">
        <f>IF($B264&lt;&gt;0,VLOOKUP($B264,勞健金額查詢!$B:$C,2,1),0)</f>
        <v>0</v>
      </c>
      <c r="D264" s="42">
        <f>VLOOKUP($C264,勞健金額查詢!$C:$D,2,0)</f>
        <v>0</v>
      </c>
      <c r="E264" s="43">
        <f t="shared" si="20"/>
        <v>0</v>
      </c>
      <c r="F264" s="42">
        <f t="shared" si="21"/>
        <v>0</v>
      </c>
      <c r="G264" s="44">
        <f t="shared" si="22"/>
        <v>0</v>
      </c>
      <c r="H264" s="45">
        <f>IF($B264&lt;&gt;0,VLOOKUP($B264,勞健金額查詢!$G:$H,2,1),0)</f>
        <v>0</v>
      </c>
      <c r="I264" s="46">
        <f>VLOOKUP($H264,勞健金額查詢!$H:$I,2,0)</f>
        <v>0</v>
      </c>
      <c r="J264" s="45">
        <f>IF($B264&lt;&gt;0,VLOOKUP($B264,勞健金額查詢!$N:$O,2,1),0)</f>
        <v>0</v>
      </c>
      <c r="K264" s="46">
        <f>VLOOKUP($J264,勞健金額查詢!$O:$P,2,0)</f>
        <v>0</v>
      </c>
      <c r="L264" s="47">
        <f t="shared" si="23"/>
        <v>0</v>
      </c>
      <c r="M264" s="48">
        <f t="shared" si="24"/>
        <v>0</v>
      </c>
    </row>
    <row r="265" spans="1:13" ht="28.5" customHeight="1">
      <c r="A265" s="36"/>
      <c r="B265" s="50"/>
      <c r="C265" s="41">
        <f>IF($B265&lt;&gt;0,VLOOKUP($B265,勞健金額查詢!$B:$C,2,1),0)</f>
        <v>0</v>
      </c>
      <c r="D265" s="42">
        <f>VLOOKUP($C265,勞健金額查詢!$C:$D,2,0)</f>
        <v>0</v>
      </c>
      <c r="E265" s="43">
        <f t="shared" si="20"/>
        <v>0</v>
      </c>
      <c r="F265" s="42">
        <f t="shared" si="21"/>
        <v>0</v>
      </c>
      <c r="G265" s="44">
        <f t="shared" si="22"/>
        <v>0</v>
      </c>
      <c r="H265" s="45">
        <f>IF($B265&lt;&gt;0,VLOOKUP($B265,勞健金額查詢!$G:$H,2,1),0)</f>
        <v>0</v>
      </c>
      <c r="I265" s="46">
        <f>VLOOKUP($H265,勞健金額查詢!$H:$I,2,0)</f>
        <v>0</v>
      </c>
      <c r="J265" s="45">
        <f>IF($B265&lt;&gt;0,VLOOKUP($B265,勞健金額查詢!$N:$O,2,1),0)</f>
        <v>0</v>
      </c>
      <c r="K265" s="46">
        <f>VLOOKUP($J265,勞健金額查詢!$O:$P,2,0)</f>
        <v>0</v>
      </c>
      <c r="L265" s="47">
        <f t="shared" si="23"/>
        <v>0</v>
      </c>
      <c r="M265" s="48">
        <f t="shared" si="24"/>
        <v>0</v>
      </c>
    </row>
    <row r="266" spans="1:13" ht="28.5" customHeight="1">
      <c r="A266" s="36"/>
      <c r="B266" s="50"/>
      <c r="C266" s="41">
        <f>IF($B266&lt;&gt;0,VLOOKUP($B266,勞健金額查詢!$B:$C,2,1),0)</f>
        <v>0</v>
      </c>
      <c r="D266" s="42">
        <f>VLOOKUP($C266,勞健金額查詢!$C:$D,2,0)</f>
        <v>0</v>
      </c>
      <c r="E266" s="43">
        <f t="shared" si="20"/>
        <v>0</v>
      </c>
      <c r="F266" s="42">
        <f t="shared" si="21"/>
        <v>0</v>
      </c>
      <c r="G266" s="44">
        <f t="shared" si="22"/>
        <v>0</v>
      </c>
      <c r="H266" s="45">
        <f>IF($B266&lt;&gt;0,VLOOKUP($B266,勞健金額查詢!$G:$H,2,1),0)</f>
        <v>0</v>
      </c>
      <c r="I266" s="46">
        <f>VLOOKUP($H266,勞健金額查詢!$H:$I,2,0)</f>
        <v>0</v>
      </c>
      <c r="J266" s="45">
        <f>IF($B266&lt;&gt;0,VLOOKUP($B266,勞健金額查詢!$N:$O,2,1),0)</f>
        <v>0</v>
      </c>
      <c r="K266" s="46">
        <f>VLOOKUP($J266,勞健金額查詢!$O:$P,2,0)</f>
        <v>0</v>
      </c>
      <c r="L266" s="47">
        <f t="shared" si="23"/>
        <v>0</v>
      </c>
      <c r="M266" s="48">
        <f t="shared" si="24"/>
        <v>0</v>
      </c>
    </row>
    <row r="267" spans="1:13" ht="28.5" customHeight="1">
      <c r="A267" s="36"/>
      <c r="B267" s="50"/>
      <c r="C267" s="41">
        <f>IF($B267&lt;&gt;0,VLOOKUP($B267,勞健金額查詢!$B:$C,2,1),0)</f>
        <v>0</v>
      </c>
      <c r="D267" s="42">
        <f>VLOOKUP($C267,勞健金額查詢!$C:$D,2,0)</f>
        <v>0</v>
      </c>
      <c r="E267" s="43">
        <f t="shared" si="20"/>
        <v>0</v>
      </c>
      <c r="F267" s="42">
        <f t="shared" si="21"/>
        <v>0</v>
      </c>
      <c r="G267" s="44">
        <f t="shared" si="22"/>
        <v>0</v>
      </c>
      <c r="H267" s="45">
        <f>IF($B267&lt;&gt;0,VLOOKUP($B267,勞健金額查詢!$G:$H,2,1),0)</f>
        <v>0</v>
      </c>
      <c r="I267" s="46">
        <f>VLOOKUP($H267,勞健金額查詢!$H:$I,2,0)</f>
        <v>0</v>
      </c>
      <c r="J267" s="45">
        <f>IF($B267&lt;&gt;0,VLOOKUP($B267,勞健金額查詢!$N:$O,2,1),0)</f>
        <v>0</v>
      </c>
      <c r="K267" s="46">
        <f>VLOOKUP($J267,勞健金額查詢!$O:$P,2,0)</f>
        <v>0</v>
      </c>
      <c r="L267" s="47">
        <f t="shared" si="23"/>
        <v>0</v>
      </c>
      <c r="M267" s="48">
        <f t="shared" si="24"/>
        <v>0</v>
      </c>
    </row>
    <row r="268" spans="1:13" ht="28.5" customHeight="1">
      <c r="A268" s="36"/>
      <c r="B268" s="50"/>
      <c r="C268" s="41">
        <f>IF($B268&lt;&gt;0,VLOOKUP($B268,勞健金額查詢!$B:$C,2,1),0)</f>
        <v>0</v>
      </c>
      <c r="D268" s="42">
        <f>VLOOKUP($C268,勞健金額查詢!$C:$D,2,0)</f>
        <v>0</v>
      </c>
      <c r="E268" s="43">
        <f t="shared" si="20"/>
        <v>0</v>
      </c>
      <c r="F268" s="42">
        <f t="shared" si="21"/>
        <v>0</v>
      </c>
      <c r="G268" s="44">
        <f t="shared" si="22"/>
        <v>0</v>
      </c>
      <c r="H268" s="45">
        <f>IF($B268&lt;&gt;0,VLOOKUP($B268,勞健金額查詢!$G:$H,2,1),0)</f>
        <v>0</v>
      </c>
      <c r="I268" s="46">
        <f>VLOOKUP($H268,勞健金額查詢!$H:$I,2,0)</f>
        <v>0</v>
      </c>
      <c r="J268" s="45">
        <f>IF($B268&lt;&gt;0,VLOOKUP($B268,勞健金額查詢!$N:$O,2,1),0)</f>
        <v>0</v>
      </c>
      <c r="K268" s="46">
        <f>VLOOKUP($J268,勞健金額查詢!$O:$P,2,0)</f>
        <v>0</v>
      </c>
      <c r="L268" s="47">
        <f t="shared" si="23"/>
        <v>0</v>
      </c>
      <c r="M268" s="48">
        <f t="shared" si="24"/>
        <v>0</v>
      </c>
    </row>
    <row r="269" spans="1:13" ht="28.5" customHeight="1">
      <c r="A269" s="36"/>
      <c r="B269" s="50"/>
      <c r="C269" s="41">
        <f>IF($B269&lt;&gt;0,VLOOKUP($B269,勞健金額查詢!$B:$C,2,1),0)</f>
        <v>0</v>
      </c>
      <c r="D269" s="42">
        <f>VLOOKUP($C269,勞健金額查詢!$C:$D,2,0)</f>
        <v>0</v>
      </c>
      <c r="E269" s="43">
        <f t="shared" si="20"/>
        <v>0</v>
      </c>
      <c r="F269" s="42">
        <f t="shared" si="21"/>
        <v>0</v>
      </c>
      <c r="G269" s="44">
        <f t="shared" si="22"/>
        <v>0</v>
      </c>
      <c r="H269" s="45">
        <f>IF($B269&lt;&gt;0,VLOOKUP($B269,勞健金額查詢!$G:$H,2,1),0)</f>
        <v>0</v>
      </c>
      <c r="I269" s="46">
        <f>VLOOKUP($H269,勞健金額查詢!$H:$I,2,0)</f>
        <v>0</v>
      </c>
      <c r="J269" s="45">
        <f>IF($B269&lt;&gt;0,VLOOKUP($B269,勞健金額查詢!$N:$O,2,1),0)</f>
        <v>0</v>
      </c>
      <c r="K269" s="46">
        <f>VLOOKUP($J269,勞健金額查詢!$O:$P,2,0)</f>
        <v>0</v>
      </c>
      <c r="L269" s="47">
        <f t="shared" si="23"/>
        <v>0</v>
      </c>
      <c r="M269" s="48">
        <f t="shared" si="24"/>
        <v>0</v>
      </c>
    </row>
    <row r="270" spans="1:13" ht="28.5" customHeight="1">
      <c r="A270" s="36"/>
      <c r="B270" s="50"/>
      <c r="C270" s="41">
        <f>IF($B270&lt;&gt;0,VLOOKUP($B270,勞健金額查詢!$B:$C,2,1),0)</f>
        <v>0</v>
      </c>
      <c r="D270" s="42">
        <f>VLOOKUP($C270,勞健金額查詢!$C:$D,2,0)</f>
        <v>0</v>
      </c>
      <c r="E270" s="43">
        <f t="shared" si="20"/>
        <v>0</v>
      </c>
      <c r="F270" s="42">
        <f t="shared" si="21"/>
        <v>0</v>
      </c>
      <c r="G270" s="44">
        <f t="shared" si="22"/>
        <v>0</v>
      </c>
      <c r="H270" s="45">
        <f>IF($B270&lt;&gt;0,VLOOKUP($B270,勞健金額查詢!$G:$H,2,1),0)</f>
        <v>0</v>
      </c>
      <c r="I270" s="46">
        <f>VLOOKUP($H270,勞健金額查詢!$H:$I,2,0)</f>
        <v>0</v>
      </c>
      <c r="J270" s="45">
        <f>IF($B270&lt;&gt;0,VLOOKUP($B270,勞健金額查詢!$N:$O,2,1),0)</f>
        <v>0</v>
      </c>
      <c r="K270" s="46">
        <f>VLOOKUP($J270,勞健金額查詢!$O:$P,2,0)</f>
        <v>0</v>
      </c>
      <c r="L270" s="47">
        <f t="shared" si="23"/>
        <v>0</v>
      </c>
      <c r="M270" s="48">
        <f t="shared" si="24"/>
        <v>0</v>
      </c>
    </row>
    <row r="271" spans="1:13" ht="28.5" customHeight="1">
      <c r="A271" s="36"/>
      <c r="B271" s="50"/>
      <c r="C271" s="41">
        <f>IF($B271&lt;&gt;0,VLOOKUP($B271,勞健金額查詢!$B:$C,2,1),0)</f>
        <v>0</v>
      </c>
      <c r="D271" s="42">
        <f>VLOOKUP($C271,勞健金額查詢!$C:$D,2,0)</f>
        <v>0</v>
      </c>
      <c r="E271" s="43">
        <f t="shared" si="20"/>
        <v>0</v>
      </c>
      <c r="F271" s="42">
        <f t="shared" si="21"/>
        <v>0</v>
      </c>
      <c r="G271" s="44">
        <f t="shared" si="22"/>
        <v>0</v>
      </c>
      <c r="H271" s="45">
        <f>IF($B271&lt;&gt;0,VLOOKUP($B271,勞健金額查詢!$G:$H,2,1),0)</f>
        <v>0</v>
      </c>
      <c r="I271" s="46">
        <f>VLOOKUP($H271,勞健金額查詢!$H:$I,2,0)</f>
        <v>0</v>
      </c>
      <c r="J271" s="45">
        <f>IF($B271&lt;&gt;0,VLOOKUP($B271,勞健金額查詢!$N:$O,2,1),0)</f>
        <v>0</v>
      </c>
      <c r="K271" s="46">
        <f>VLOOKUP($J271,勞健金額查詢!$O:$P,2,0)</f>
        <v>0</v>
      </c>
      <c r="L271" s="47">
        <f t="shared" si="23"/>
        <v>0</v>
      </c>
      <c r="M271" s="48">
        <f t="shared" si="24"/>
        <v>0</v>
      </c>
    </row>
    <row r="272" spans="1:13" ht="28.5" customHeight="1">
      <c r="A272" s="36"/>
      <c r="B272" s="50"/>
      <c r="C272" s="41">
        <f>IF($B272&lt;&gt;0,VLOOKUP($B272,勞健金額查詢!$B:$C,2,1),0)</f>
        <v>0</v>
      </c>
      <c r="D272" s="42">
        <f>VLOOKUP($C272,勞健金額查詢!$C:$D,2,0)</f>
        <v>0</v>
      </c>
      <c r="E272" s="43">
        <f t="shared" si="20"/>
        <v>0</v>
      </c>
      <c r="F272" s="42">
        <f t="shared" si="21"/>
        <v>0</v>
      </c>
      <c r="G272" s="44">
        <f t="shared" si="22"/>
        <v>0</v>
      </c>
      <c r="H272" s="45">
        <f>IF($B272&lt;&gt;0,VLOOKUP($B272,勞健金額查詢!$G:$H,2,1),0)</f>
        <v>0</v>
      </c>
      <c r="I272" s="46">
        <f>VLOOKUP($H272,勞健金額查詢!$H:$I,2,0)</f>
        <v>0</v>
      </c>
      <c r="J272" s="45">
        <f>IF($B272&lt;&gt;0,VLOOKUP($B272,勞健金額查詢!$N:$O,2,1),0)</f>
        <v>0</v>
      </c>
      <c r="K272" s="46">
        <f>VLOOKUP($J272,勞健金額查詢!$O:$P,2,0)</f>
        <v>0</v>
      </c>
      <c r="L272" s="47">
        <f t="shared" si="23"/>
        <v>0</v>
      </c>
      <c r="M272" s="48">
        <f t="shared" si="24"/>
        <v>0</v>
      </c>
    </row>
    <row r="273" spans="1:13" ht="28.5" customHeight="1">
      <c r="A273" s="36"/>
      <c r="B273" s="50"/>
      <c r="C273" s="41">
        <f>IF($B273&lt;&gt;0,VLOOKUP($B273,勞健金額查詢!$B:$C,2,1),0)</f>
        <v>0</v>
      </c>
      <c r="D273" s="42">
        <f>VLOOKUP($C273,勞健金額查詢!$C:$D,2,0)</f>
        <v>0</v>
      </c>
      <c r="E273" s="43">
        <f t="shared" si="20"/>
        <v>0</v>
      </c>
      <c r="F273" s="42">
        <f t="shared" si="21"/>
        <v>0</v>
      </c>
      <c r="G273" s="44">
        <f t="shared" si="22"/>
        <v>0</v>
      </c>
      <c r="H273" s="45">
        <f>IF($B273&lt;&gt;0,VLOOKUP($B273,勞健金額查詢!$G:$H,2,1),0)</f>
        <v>0</v>
      </c>
      <c r="I273" s="46">
        <f>VLOOKUP($H273,勞健金額查詢!$H:$I,2,0)</f>
        <v>0</v>
      </c>
      <c r="J273" s="45">
        <f>IF($B273&lt;&gt;0,VLOOKUP($B273,勞健金額查詢!$N:$O,2,1),0)</f>
        <v>0</v>
      </c>
      <c r="K273" s="46">
        <f>VLOOKUP($J273,勞健金額查詢!$O:$P,2,0)</f>
        <v>0</v>
      </c>
      <c r="L273" s="47">
        <f t="shared" si="23"/>
        <v>0</v>
      </c>
      <c r="M273" s="48">
        <f t="shared" si="24"/>
        <v>0</v>
      </c>
    </row>
    <row r="274" spans="1:13" ht="28.5" customHeight="1">
      <c r="A274" s="36"/>
      <c r="B274" s="50"/>
      <c r="C274" s="41">
        <f>IF($B274&lt;&gt;0,VLOOKUP($B274,勞健金額查詢!$B:$C,2,1),0)</f>
        <v>0</v>
      </c>
      <c r="D274" s="42">
        <f>VLOOKUP($C274,勞健金額查詢!$C:$D,2,0)</f>
        <v>0</v>
      </c>
      <c r="E274" s="43">
        <f t="shared" si="20"/>
        <v>0</v>
      </c>
      <c r="F274" s="42">
        <f t="shared" si="21"/>
        <v>0</v>
      </c>
      <c r="G274" s="44">
        <f t="shared" si="22"/>
        <v>0</v>
      </c>
      <c r="H274" s="45">
        <f>IF($B274&lt;&gt;0,VLOOKUP($B274,勞健金額查詢!$G:$H,2,1),0)</f>
        <v>0</v>
      </c>
      <c r="I274" s="46">
        <f>VLOOKUP($H274,勞健金額查詢!$H:$I,2,0)</f>
        <v>0</v>
      </c>
      <c r="J274" s="45">
        <f>IF($B274&lt;&gt;0,VLOOKUP($B274,勞健金額查詢!$N:$O,2,1),0)</f>
        <v>0</v>
      </c>
      <c r="K274" s="46">
        <f>VLOOKUP($J274,勞健金額查詢!$O:$P,2,0)</f>
        <v>0</v>
      </c>
      <c r="L274" s="47">
        <f t="shared" si="23"/>
        <v>0</v>
      </c>
      <c r="M274" s="48">
        <f t="shared" si="24"/>
        <v>0</v>
      </c>
    </row>
    <row r="275" spans="1:13" ht="28.5" customHeight="1">
      <c r="A275" s="36"/>
      <c r="B275" s="50"/>
      <c r="C275" s="41">
        <f>IF($B275&lt;&gt;0,VLOOKUP($B275,勞健金額查詢!$B:$C,2,1),0)</f>
        <v>0</v>
      </c>
      <c r="D275" s="42">
        <f>VLOOKUP($C275,勞健金額查詢!$C:$D,2,0)</f>
        <v>0</v>
      </c>
      <c r="E275" s="43">
        <f t="shared" si="20"/>
        <v>0</v>
      </c>
      <c r="F275" s="42">
        <f t="shared" si="21"/>
        <v>0</v>
      </c>
      <c r="G275" s="44">
        <f t="shared" si="22"/>
        <v>0</v>
      </c>
      <c r="H275" s="45">
        <f>IF($B275&lt;&gt;0,VLOOKUP($B275,勞健金額查詢!$G:$H,2,1),0)</f>
        <v>0</v>
      </c>
      <c r="I275" s="46">
        <f>VLOOKUP($H275,勞健金額查詢!$H:$I,2,0)</f>
        <v>0</v>
      </c>
      <c r="J275" s="45">
        <f>IF($B275&lt;&gt;0,VLOOKUP($B275,勞健金額查詢!$N:$O,2,1),0)</f>
        <v>0</v>
      </c>
      <c r="K275" s="46">
        <f>VLOOKUP($J275,勞健金額查詢!$O:$P,2,0)</f>
        <v>0</v>
      </c>
      <c r="L275" s="47">
        <f t="shared" si="23"/>
        <v>0</v>
      </c>
      <c r="M275" s="48">
        <f t="shared" si="24"/>
        <v>0</v>
      </c>
    </row>
    <row r="276" spans="1:13" ht="28.5" customHeight="1">
      <c r="A276" s="36"/>
      <c r="B276" s="50"/>
      <c r="C276" s="41">
        <f>IF($B276&lt;&gt;0,VLOOKUP($B276,勞健金額查詢!$B:$C,2,1),0)</f>
        <v>0</v>
      </c>
      <c r="D276" s="42">
        <f>VLOOKUP($C276,勞健金額查詢!$C:$D,2,0)</f>
        <v>0</v>
      </c>
      <c r="E276" s="43">
        <f t="shared" si="20"/>
        <v>0</v>
      </c>
      <c r="F276" s="42">
        <f t="shared" si="21"/>
        <v>0</v>
      </c>
      <c r="G276" s="44">
        <f t="shared" si="22"/>
        <v>0</v>
      </c>
      <c r="H276" s="45">
        <f>IF($B276&lt;&gt;0,VLOOKUP($B276,勞健金額查詢!$G:$H,2,1),0)</f>
        <v>0</v>
      </c>
      <c r="I276" s="46">
        <f>VLOOKUP($H276,勞健金額查詢!$H:$I,2,0)</f>
        <v>0</v>
      </c>
      <c r="J276" s="45">
        <f>IF($B276&lt;&gt;0,VLOOKUP($B276,勞健金額查詢!$N:$O,2,1),0)</f>
        <v>0</v>
      </c>
      <c r="K276" s="46">
        <f>VLOOKUP($J276,勞健金額查詢!$O:$P,2,0)</f>
        <v>0</v>
      </c>
      <c r="L276" s="47">
        <f t="shared" si="23"/>
        <v>0</v>
      </c>
      <c r="M276" s="48">
        <f t="shared" si="24"/>
        <v>0</v>
      </c>
    </row>
    <row r="277" spans="1:13" ht="28.5" customHeight="1">
      <c r="A277" s="36"/>
      <c r="B277" s="50"/>
      <c r="C277" s="41">
        <f>IF($B277&lt;&gt;0,VLOOKUP($B277,勞健金額查詢!$B:$C,2,1),0)</f>
        <v>0</v>
      </c>
      <c r="D277" s="42">
        <f>VLOOKUP($C277,勞健金額查詢!$C:$D,2,0)</f>
        <v>0</v>
      </c>
      <c r="E277" s="43">
        <f t="shared" si="20"/>
        <v>0</v>
      </c>
      <c r="F277" s="42">
        <f t="shared" si="21"/>
        <v>0</v>
      </c>
      <c r="G277" s="44">
        <f t="shared" si="22"/>
        <v>0</v>
      </c>
      <c r="H277" s="45">
        <f>IF($B277&lt;&gt;0,VLOOKUP($B277,勞健金額查詢!$G:$H,2,1),0)</f>
        <v>0</v>
      </c>
      <c r="I277" s="46">
        <f>VLOOKUP($H277,勞健金額查詢!$H:$I,2,0)</f>
        <v>0</v>
      </c>
      <c r="J277" s="45">
        <f>IF($B277&lt;&gt;0,VLOOKUP($B277,勞健金額查詢!$N:$O,2,1),0)</f>
        <v>0</v>
      </c>
      <c r="K277" s="46">
        <f>VLOOKUP($J277,勞健金額查詢!$O:$P,2,0)</f>
        <v>0</v>
      </c>
      <c r="L277" s="47">
        <f t="shared" si="23"/>
        <v>0</v>
      </c>
      <c r="M277" s="48">
        <f t="shared" si="24"/>
        <v>0</v>
      </c>
    </row>
    <row r="278" spans="1:13" ht="28.5" customHeight="1">
      <c r="A278" s="36"/>
      <c r="B278" s="50"/>
      <c r="C278" s="41">
        <f>IF($B278&lt;&gt;0,VLOOKUP($B278,勞健金額查詢!$B:$C,2,1),0)</f>
        <v>0</v>
      </c>
      <c r="D278" s="42">
        <f>VLOOKUP($C278,勞健金額查詢!$C:$D,2,0)</f>
        <v>0</v>
      </c>
      <c r="E278" s="43">
        <f t="shared" si="20"/>
        <v>0</v>
      </c>
      <c r="F278" s="42">
        <f t="shared" si="21"/>
        <v>0</v>
      </c>
      <c r="G278" s="44">
        <f t="shared" si="22"/>
        <v>0</v>
      </c>
      <c r="H278" s="45">
        <f>IF($B278&lt;&gt;0,VLOOKUP($B278,勞健金額查詢!$G:$H,2,1),0)</f>
        <v>0</v>
      </c>
      <c r="I278" s="46">
        <f>VLOOKUP($H278,勞健金額查詢!$H:$I,2,0)</f>
        <v>0</v>
      </c>
      <c r="J278" s="45">
        <f>IF($B278&lt;&gt;0,VLOOKUP($B278,勞健金額查詢!$N:$O,2,1),0)</f>
        <v>0</v>
      </c>
      <c r="K278" s="46">
        <f>VLOOKUP($J278,勞健金額查詢!$O:$P,2,0)</f>
        <v>0</v>
      </c>
      <c r="L278" s="47">
        <f t="shared" si="23"/>
        <v>0</v>
      </c>
      <c r="M278" s="48">
        <f t="shared" si="24"/>
        <v>0</v>
      </c>
    </row>
    <row r="279" spans="1:13" ht="28.5" customHeight="1">
      <c r="A279" s="36"/>
      <c r="B279" s="50"/>
      <c r="C279" s="41">
        <f>IF($B279&lt;&gt;0,VLOOKUP($B279,勞健金額查詢!$B:$C,2,1),0)</f>
        <v>0</v>
      </c>
      <c r="D279" s="42">
        <f>VLOOKUP($C279,勞健金額查詢!$C:$D,2,0)</f>
        <v>0</v>
      </c>
      <c r="E279" s="43">
        <f t="shared" si="20"/>
        <v>0</v>
      </c>
      <c r="F279" s="42">
        <f t="shared" si="21"/>
        <v>0</v>
      </c>
      <c r="G279" s="44">
        <f t="shared" si="22"/>
        <v>0</v>
      </c>
      <c r="H279" s="45">
        <f>IF($B279&lt;&gt;0,VLOOKUP($B279,勞健金額查詢!$G:$H,2,1),0)</f>
        <v>0</v>
      </c>
      <c r="I279" s="46">
        <f>VLOOKUP($H279,勞健金額查詢!$H:$I,2,0)</f>
        <v>0</v>
      </c>
      <c r="J279" s="45">
        <f>IF($B279&lt;&gt;0,VLOOKUP($B279,勞健金額查詢!$N:$O,2,1),0)</f>
        <v>0</v>
      </c>
      <c r="K279" s="46">
        <f>VLOOKUP($J279,勞健金額查詢!$O:$P,2,0)</f>
        <v>0</v>
      </c>
      <c r="L279" s="47">
        <f t="shared" si="23"/>
        <v>0</v>
      </c>
      <c r="M279" s="48">
        <f t="shared" si="24"/>
        <v>0</v>
      </c>
    </row>
    <row r="280" spans="1:13" ht="28.5" customHeight="1">
      <c r="A280" s="36"/>
      <c r="B280" s="50"/>
      <c r="C280" s="41">
        <f>IF($B280&lt;&gt;0,VLOOKUP($B280,勞健金額查詢!$B:$C,2,1),0)</f>
        <v>0</v>
      </c>
      <c r="D280" s="42">
        <f>VLOOKUP($C280,勞健金額查詢!$C:$D,2,0)</f>
        <v>0</v>
      </c>
      <c r="E280" s="43">
        <f t="shared" si="20"/>
        <v>0</v>
      </c>
      <c r="F280" s="42">
        <f t="shared" si="21"/>
        <v>0</v>
      </c>
      <c r="G280" s="44">
        <f t="shared" si="22"/>
        <v>0</v>
      </c>
      <c r="H280" s="45">
        <f>IF($B280&lt;&gt;0,VLOOKUP($B280,勞健金額查詢!$G:$H,2,1),0)</f>
        <v>0</v>
      </c>
      <c r="I280" s="46">
        <f>VLOOKUP($H280,勞健金額查詢!$H:$I,2,0)</f>
        <v>0</v>
      </c>
      <c r="J280" s="45">
        <f>IF($B280&lt;&gt;0,VLOOKUP($B280,勞健金額查詢!$N:$O,2,1),0)</f>
        <v>0</v>
      </c>
      <c r="K280" s="46">
        <f>VLOOKUP($J280,勞健金額查詢!$O:$P,2,0)</f>
        <v>0</v>
      </c>
      <c r="L280" s="47">
        <f t="shared" si="23"/>
        <v>0</v>
      </c>
      <c r="M280" s="48">
        <f t="shared" si="24"/>
        <v>0</v>
      </c>
    </row>
    <row r="281" spans="1:13" ht="28.5" customHeight="1">
      <c r="A281" s="36"/>
      <c r="B281" s="50"/>
      <c r="C281" s="41">
        <f>IF($B281&lt;&gt;0,VLOOKUP($B281,勞健金額查詢!$B:$C,2,1),0)</f>
        <v>0</v>
      </c>
      <c r="D281" s="42">
        <f>VLOOKUP($C281,勞健金額查詢!$C:$D,2,0)</f>
        <v>0</v>
      </c>
      <c r="E281" s="43">
        <f t="shared" si="20"/>
        <v>0</v>
      </c>
      <c r="F281" s="42">
        <f t="shared" si="21"/>
        <v>0</v>
      </c>
      <c r="G281" s="44">
        <f t="shared" si="22"/>
        <v>0</v>
      </c>
      <c r="H281" s="45">
        <f>IF($B281&lt;&gt;0,VLOOKUP($B281,勞健金額查詢!$G:$H,2,1),0)</f>
        <v>0</v>
      </c>
      <c r="I281" s="46">
        <f>VLOOKUP($H281,勞健金額查詢!$H:$I,2,0)</f>
        <v>0</v>
      </c>
      <c r="J281" s="45">
        <f>IF($B281&lt;&gt;0,VLOOKUP($B281,勞健金額查詢!$N:$O,2,1),0)</f>
        <v>0</v>
      </c>
      <c r="K281" s="46">
        <f>VLOOKUP($J281,勞健金額查詢!$O:$P,2,0)</f>
        <v>0</v>
      </c>
      <c r="L281" s="47">
        <f t="shared" si="23"/>
        <v>0</v>
      </c>
      <c r="M281" s="48">
        <f t="shared" si="24"/>
        <v>0</v>
      </c>
    </row>
    <row r="282" spans="1:13" ht="28.5" customHeight="1">
      <c r="A282" s="36"/>
      <c r="B282" s="50"/>
      <c r="C282" s="41">
        <f>IF($B282&lt;&gt;0,VLOOKUP($B282,勞健金額查詢!$B:$C,2,1),0)</f>
        <v>0</v>
      </c>
      <c r="D282" s="42">
        <f>VLOOKUP($C282,勞健金額查詢!$C:$D,2,0)</f>
        <v>0</v>
      </c>
      <c r="E282" s="43">
        <f t="shared" si="20"/>
        <v>0</v>
      </c>
      <c r="F282" s="42">
        <f t="shared" si="21"/>
        <v>0</v>
      </c>
      <c r="G282" s="44">
        <f t="shared" si="22"/>
        <v>0</v>
      </c>
      <c r="H282" s="45">
        <f>IF($B282&lt;&gt;0,VLOOKUP($B282,勞健金額查詢!$G:$H,2,1),0)</f>
        <v>0</v>
      </c>
      <c r="I282" s="46">
        <f>VLOOKUP($H282,勞健金額查詢!$H:$I,2,0)</f>
        <v>0</v>
      </c>
      <c r="J282" s="45">
        <f>IF($B282&lt;&gt;0,VLOOKUP($B282,勞健金額查詢!$N:$O,2,1),0)</f>
        <v>0</v>
      </c>
      <c r="K282" s="46">
        <f>VLOOKUP($J282,勞健金額查詢!$O:$P,2,0)</f>
        <v>0</v>
      </c>
      <c r="L282" s="47">
        <f t="shared" si="23"/>
        <v>0</v>
      </c>
      <c r="M282" s="48">
        <f t="shared" si="24"/>
        <v>0</v>
      </c>
    </row>
    <row r="283" spans="1:13" ht="28.5" customHeight="1">
      <c r="A283" s="36"/>
      <c r="B283" s="50"/>
      <c r="C283" s="41">
        <f>IF($B283&lt;&gt;0,VLOOKUP($B283,勞健金額查詢!$B:$C,2,1),0)</f>
        <v>0</v>
      </c>
      <c r="D283" s="42">
        <f>VLOOKUP($C283,勞健金額查詢!$C:$D,2,0)</f>
        <v>0</v>
      </c>
      <c r="E283" s="43">
        <f t="shared" si="20"/>
        <v>0</v>
      </c>
      <c r="F283" s="42">
        <f t="shared" si="21"/>
        <v>0</v>
      </c>
      <c r="G283" s="44">
        <f t="shared" si="22"/>
        <v>0</v>
      </c>
      <c r="H283" s="45">
        <f>IF($B283&lt;&gt;0,VLOOKUP($B283,勞健金額查詢!$G:$H,2,1),0)</f>
        <v>0</v>
      </c>
      <c r="I283" s="46">
        <f>VLOOKUP($H283,勞健金額查詢!$H:$I,2,0)</f>
        <v>0</v>
      </c>
      <c r="J283" s="45">
        <f>IF($B283&lt;&gt;0,VLOOKUP($B283,勞健金額查詢!$N:$O,2,1),0)</f>
        <v>0</v>
      </c>
      <c r="K283" s="46">
        <f>VLOOKUP($J283,勞健金額查詢!$O:$P,2,0)</f>
        <v>0</v>
      </c>
      <c r="L283" s="47">
        <f t="shared" si="23"/>
        <v>0</v>
      </c>
      <c r="M283" s="48">
        <f t="shared" si="24"/>
        <v>0</v>
      </c>
    </row>
    <row r="284" spans="1:13" ht="28.5" customHeight="1">
      <c r="A284" s="36"/>
      <c r="B284" s="50"/>
      <c r="C284" s="41">
        <f>IF($B284&lt;&gt;0,VLOOKUP($B284,勞健金額查詢!$B:$C,2,1),0)</f>
        <v>0</v>
      </c>
      <c r="D284" s="42">
        <f>VLOOKUP($C284,勞健金額查詢!$C:$D,2,0)</f>
        <v>0</v>
      </c>
      <c r="E284" s="43">
        <f t="shared" si="20"/>
        <v>0</v>
      </c>
      <c r="F284" s="42">
        <f t="shared" si="21"/>
        <v>0</v>
      </c>
      <c r="G284" s="44">
        <f t="shared" si="22"/>
        <v>0</v>
      </c>
      <c r="H284" s="45">
        <f>IF($B284&lt;&gt;0,VLOOKUP($B284,勞健金額查詢!$G:$H,2,1),0)</f>
        <v>0</v>
      </c>
      <c r="I284" s="46">
        <f>VLOOKUP($H284,勞健金額查詢!$H:$I,2,0)</f>
        <v>0</v>
      </c>
      <c r="J284" s="45">
        <f>IF($B284&lt;&gt;0,VLOOKUP($B284,勞健金額查詢!$N:$O,2,1),0)</f>
        <v>0</v>
      </c>
      <c r="K284" s="46">
        <f>VLOOKUP($J284,勞健金額查詢!$O:$P,2,0)</f>
        <v>0</v>
      </c>
      <c r="L284" s="47">
        <f t="shared" si="23"/>
        <v>0</v>
      </c>
      <c r="M284" s="48">
        <f t="shared" si="24"/>
        <v>0</v>
      </c>
    </row>
    <row r="285" spans="1:13" ht="28.5" customHeight="1">
      <c r="A285" s="36"/>
      <c r="B285" s="50"/>
      <c r="C285" s="41">
        <f>IF($B285&lt;&gt;0,VLOOKUP($B285,勞健金額查詢!$B:$C,2,1),0)</f>
        <v>0</v>
      </c>
      <c r="D285" s="42">
        <f>VLOOKUP($C285,勞健金額查詢!$C:$D,2,0)</f>
        <v>0</v>
      </c>
      <c r="E285" s="43">
        <f t="shared" si="20"/>
        <v>0</v>
      </c>
      <c r="F285" s="42">
        <f t="shared" si="21"/>
        <v>0</v>
      </c>
      <c r="G285" s="44">
        <f t="shared" si="22"/>
        <v>0</v>
      </c>
      <c r="H285" s="45">
        <f>IF($B285&lt;&gt;0,VLOOKUP($B285,勞健金額查詢!$G:$H,2,1),0)</f>
        <v>0</v>
      </c>
      <c r="I285" s="46">
        <f>VLOOKUP($H285,勞健金額查詢!$H:$I,2,0)</f>
        <v>0</v>
      </c>
      <c r="J285" s="45">
        <f>IF($B285&lt;&gt;0,VLOOKUP($B285,勞健金額查詢!$N:$O,2,1),0)</f>
        <v>0</v>
      </c>
      <c r="K285" s="46">
        <f>VLOOKUP($J285,勞健金額查詢!$O:$P,2,0)</f>
        <v>0</v>
      </c>
      <c r="L285" s="47">
        <f t="shared" si="23"/>
        <v>0</v>
      </c>
      <c r="M285" s="48">
        <f t="shared" si="24"/>
        <v>0</v>
      </c>
    </row>
    <row r="286" spans="1:13" ht="28.5" customHeight="1">
      <c r="A286" s="36"/>
      <c r="B286" s="50"/>
      <c r="C286" s="41">
        <f>IF($B286&lt;&gt;0,VLOOKUP($B286,勞健金額查詢!$B:$C,2,1),0)</f>
        <v>0</v>
      </c>
      <c r="D286" s="42">
        <f>VLOOKUP($C286,勞健金額查詢!$C:$D,2,0)</f>
        <v>0</v>
      </c>
      <c r="E286" s="43">
        <f t="shared" si="20"/>
        <v>0</v>
      </c>
      <c r="F286" s="42">
        <f t="shared" si="21"/>
        <v>0</v>
      </c>
      <c r="G286" s="44">
        <f t="shared" si="22"/>
        <v>0</v>
      </c>
      <c r="H286" s="45">
        <f>IF($B286&lt;&gt;0,VLOOKUP($B286,勞健金額查詢!$G:$H,2,1),0)</f>
        <v>0</v>
      </c>
      <c r="I286" s="46">
        <f>VLOOKUP($H286,勞健金額查詢!$H:$I,2,0)</f>
        <v>0</v>
      </c>
      <c r="J286" s="45">
        <f>IF($B286&lt;&gt;0,VLOOKUP($B286,勞健金額查詢!$N:$O,2,1),0)</f>
        <v>0</v>
      </c>
      <c r="K286" s="46">
        <f>VLOOKUP($J286,勞健金額查詢!$O:$P,2,0)</f>
        <v>0</v>
      </c>
      <c r="L286" s="47">
        <f t="shared" si="23"/>
        <v>0</v>
      </c>
      <c r="M286" s="48">
        <f t="shared" si="24"/>
        <v>0</v>
      </c>
    </row>
    <row r="287" spans="1:13" ht="28.5" customHeight="1">
      <c r="A287" s="36"/>
      <c r="B287" s="50"/>
      <c r="C287" s="41">
        <f>IF($B287&lt;&gt;0,VLOOKUP($B287,勞健金額查詢!$B:$C,2,1),0)</f>
        <v>0</v>
      </c>
      <c r="D287" s="42">
        <f>VLOOKUP($C287,勞健金額查詢!$C:$D,2,0)</f>
        <v>0</v>
      </c>
      <c r="E287" s="43">
        <f t="shared" si="20"/>
        <v>0</v>
      </c>
      <c r="F287" s="42">
        <f t="shared" si="21"/>
        <v>0</v>
      </c>
      <c r="G287" s="44">
        <f t="shared" si="22"/>
        <v>0</v>
      </c>
      <c r="H287" s="45">
        <f>IF($B287&lt;&gt;0,VLOOKUP($B287,勞健金額查詢!$G:$H,2,1),0)</f>
        <v>0</v>
      </c>
      <c r="I287" s="46">
        <f>VLOOKUP($H287,勞健金額查詢!$H:$I,2,0)</f>
        <v>0</v>
      </c>
      <c r="J287" s="45">
        <f>IF($B287&lt;&gt;0,VLOOKUP($B287,勞健金額查詢!$N:$O,2,1),0)</f>
        <v>0</v>
      </c>
      <c r="K287" s="46">
        <f>VLOOKUP($J287,勞健金額查詢!$O:$P,2,0)</f>
        <v>0</v>
      </c>
      <c r="L287" s="47">
        <f t="shared" si="23"/>
        <v>0</v>
      </c>
      <c r="M287" s="48">
        <f t="shared" si="24"/>
        <v>0</v>
      </c>
    </row>
    <row r="288" spans="1:13" ht="28.5" customHeight="1">
      <c r="A288" s="36"/>
      <c r="B288" s="50"/>
      <c r="C288" s="41">
        <f>IF($B288&lt;&gt;0,VLOOKUP($B288,勞健金額查詢!$B:$C,2,1),0)</f>
        <v>0</v>
      </c>
      <c r="D288" s="42">
        <f>VLOOKUP($C288,勞健金額查詢!$C:$D,2,0)</f>
        <v>0</v>
      </c>
      <c r="E288" s="43">
        <f t="shared" si="20"/>
        <v>0</v>
      </c>
      <c r="F288" s="42">
        <f t="shared" si="21"/>
        <v>0</v>
      </c>
      <c r="G288" s="44">
        <f t="shared" si="22"/>
        <v>0</v>
      </c>
      <c r="H288" s="45">
        <f>IF($B288&lt;&gt;0,VLOOKUP($B288,勞健金額查詢!$G:$H,2,1),0)</f>
        <v>0</v>
      </c>
      <c r="I288" s="46">
        <f>VLOOKUP($H288,勞健金額查詢!$H:$I,2,0)</f>
        <v>0</v>
      </c>
      <c r="J288" s="45">
        <f>IF($B288&lt;&gt;0,VLOOKUP($B288,勞健金額查詢!$N:$O,2,1),0)</f>
        <v>0</v>
      </c>
      <c r="K288" s="46">
        <f>VLOOKUP($J288,勞健金額查詢!$O:$P,2,0)</f>
        <v>0</v>
      </c>
      <c r="L288" s="47">
        <f t="shared" si="23"/>
        <v>0</v>
      </c>
      <c r="M288" s="48">
        <f t="shared" si="24"/>
        <v>0</v>
      </c>
    </row>
    <row r="289" spans="1:13" ht="28.5" customHeight="1">
      <c r="A289" s="36"/>
      <c r="B289" s="50"/>
      <c r="C289" s="41">
        <f>IF($B289&lt;&gt;0,VLOOKUP($B289,勞健金額查詢!$B:$C,2,1),0)</f>
        <v>0</v>
      </c>
      <c r="D289" s="42">
        <f>VLOOKUP($C289,勞健金額查詢!$C:$D,2,0)</f>
        <v>0</v>
      </c>
      <c r="E289" s="43">
        <f t="shared" si="20"/>
        <v>0</v>
      </c>
      <c r="F289" s="42">
        <f t="shared" si="21"/>
        <v>0</v>
      </c>
      <c r="G289" s="44">
        <f t="shared" si="22"/>
        <v>0</v>
      </c>
      <c r="H289" s="45">
        <f>IF($B289&lt;&gt;0,VLOOKUP($B289,勞健金額查詢!$G:$H,2,1),0)</f>
        <v>0</v>
      </c>
      <c r="I289" s="46">
        <f>VLOOKUP($H289,勞健金額查詢!$H:$I,2,0)</f>
        <v>0</v>
      </c>
      <c r="J289" s="45">
        <f>IF($B289&lt;&gt;0,VLOOKUP($B289,勞健金額查詢!$N:$O,2,1),0)</f>
        <v>0</v>
      </c>
      <c r="K289" s="46">
        <f>VLOOKUP($J289,勞健金額查詢!$O:$P,2,0)</f>
        <v>0</v>
      </c>
      <c r="L289" s="47">
        <f t="shared" si="23"/>
        <v>0</v>
      </c>
      <c r="M289" s="48">
        <f t="shared" si="24"/>
        <v>0</v>
      </c>
    </row>
    <row r="290" spans="1:13" ht="28.5" customHeight="1">
      <c r="A290" s="36"/>
      <c r="B290" s="50"/>
      <c r="C290" s="41">
        <f>IF($B290&lt;&gt;0,VLOOKUP($B290,勞健金額查詢!$B:$C,2,1),0)</f>
        <v>0</v>
      </c>
      <c r="D290" s="42">
        <f>VLOOKUP($C290,勞健金額查詢!$C:$D,2,0)</f>
        <v>0</v>
      </c>
      <c r="E290" s="43">
        <f t="shared" si="20"/>
        <v>0</v>
      </c>
      <c r="F290" s="42">
        <f t="shared" si="21"/>
        <v>0</v>
      </c>
      <c r="G290" s="44">
        <f t="shared" si="22"/>
        <v>0</v>
      </c>
      <c r="H290" s="45">
        <f>IF($B290&lt;&gt;0,VLOOKUP($B290,勞健金額查詢!$G:$H,2,1),0)</f>
        <v>0</v>
      </c>
      <c r="I290" s="46">
        <f>VLOOKUP($H290,勞健金額查詢!$H:$I,2,0)</f>
        <v>0</v>
      </c>
      <c r="J290" s="45">
        <f>IF($B290&lt;&gt;0,VLOOKUP($B290,勞健金額查詢!$N:$O,2,1),0)</f>
        <v>0</v>
      </c>
      <c r="K290" s="46">
        <f>VLOOKUP($J290,勞健金額查詢!$O:$P,2,0)</f>
        <v>0</v>
      </c>
      <c r="L290" s="47">
        <f t="shared" si="23"/>
        <v>0</v>
      </c>
      <c r="M290" s="48">
        <f t="shared" si="24"/>
        <v>0</v>
      </c>
    </row>
    <row r="291" spans="1:13" ht="28.5" customHeight="1">
      <c r="A291" s="36"/>
      <c r="B291" s="50"/>
      <c r="C291" s="41">
        <f>IF($B291&lt;&gt;0,VLOOKUP($B291,勞健金額查詢!$B:$C,2,1),0)</f>
        <v>0</v>
      </c>
      <c r="D291" s="42">
        <f>VLOOKUP($C291,勞健金額查詢!$C:$D,2,0)</f>
        <v>0</v>
      </c>
      <c r="E291" s="43">
        <f t="shared" si="20"/>
        <v>0</v>
      </c>
      <c r="F291" s="42">
        <f t="shared" si="21"/>
        <v>0</v>
      </c>
      <c r="G291" s="44">
        <f t="shared" si="22"/>
        <v>0</v>
      </c>
      <c r="H291" s="45">
        <f>IF($B291&lt;&gt;0,VLOOKUP($B291,勞健金額查詢!$G:$H,2,1),0)</f>
        <v>0</v>
      </c>
      <c r="I291" s="46">
        <f>VLOOKUP($H291,勞健金額查詢!$H:$I,2,0)</f>
        <v>0</v>
      </c>
      <c r="J291" s="45">
        <f>IF($B291&lt;&gt;0,VLOOKUP($B291,勞健金額查詢!$N:$O,2,1),0)</f>
        <v>0</v>
      </c>
      <c r="K291" s="46">
        <f>VLOOKUP($J291,勞健金額查詢!$O:$P,2,0)</f>
        <v>0</v>
      </c>
      <c r="L291" s="47">
        <f t="shared" si="23"/>
        <v>0</v>
      </c>
      <c r="M291" s="48">
        <f t="shared" si="24"/>
        <v>0</v>
      </c>
    </row>
    <row r="292" spans="1:13" ht="28.5" customHeight="1">
      <c r="A292" s="36"/>
      <c r="B292" s="50"/>
      <c r="C292" s="41">
        <f>IF($B292&lt;&gt;0,VLOOKUP($B292,勞健金額查詢!$B:$C,2,1),0)</f>
        <v>0</v>
      </c>
      <c r="D292" s="42">
        <f>VLOOKUP($C292,勞健金額查詢!$C:$D,2,0)</f>
        <v>0</v>
      </c>
      <c r="E292" s="43">
        <f t="shared" si="20"/>
        <v>0</v>
      </c>
      <c r="F292" s="42">
        <f t="shared" si="21"/>
        <v>0</v>
      </c>
      <c r="G292" s="44">
        <f t="shared" si="22"/>
        <v>0</v>
      </c>
      <c r="H292" s="45">
        <f>IF($B292&lt;&gt;0,VLOOKUP($B292,勞健金額查詢!$G:$H,2,1),0)</f>
        <v>0</v>
      </c>
      <c r="I292" s="46">
        <f>VLOOKUP($H292,勞健金額查詢!$H:$I,2,0)</f>
        <v>0</v>
      </c>
      <c r="J292" s="45">
        <f>IF($B292&lt;&gt;0,VLOOKUP($B292,勞健金額查詢!$N:$O,2,1),0)</f>
        <v>0</v>
      </c>
      <c r="K292" s="46">
        <f>VLOOKUP($J292,勞健金額查詢!$O:$P,2,0)</f>
        <v>0</v>
      </c>
      <c r="L292" s="47">
        <f t="shared" si="23"/>
        <v>0</v>
      </c>
      <c r="M292" s="48">
        <f t="shared" si="24"/>
        <v>0</v>
      </c>
    </row>
    <row r="293" spans="1:13" ht="28.5" customHeight="1">
      <c r="A293" s="36"/>
      <c r="B293" s="50"/>
      <c r="C293" s="41">
        <f>IF($B293&lt;&gt;0,VLOOKUP($B293,勞健金額查詢!$B:$C,2,1),0)</f>
        <v>0</v>
      </c>
      <c r="D293" s="42">
        <f>VLOOKUP($C293,勞健金額查詢!$C:$D,2,0)</f>
        <v>0</v>
      </c>
      <c r="E293" s="43">
        <f t="shared" si="20"/>
        <v>0</v>
      </c>
      <c r="F293" s="42">
        <f t="shared" si="21"/>
        <v>0</v>
      </c>
      <c r="G293" s="44">
        <f t="shared" si="22"/>
        <v>0</v>
      </c>
      <c r="H293" s="45">
        <f>IF($B293&lt;&gt;0,VLOOKUP($B293,勞健金額查詢!$G:$H,2,1),0)</f>
        <v>0</v>
      </c>
      <c r="I293" s="46">
        <f>VLOOKUP($H293,勞健金額查詢!$H:$I,2,0)</f>
        <v>0</v>
      </c>
      <c r="J293" s="45">
        <f>IF($B293&lt;&gt;0,VLOOKUP($B293,勞健金額查詢!$N:$O,2,1),0)</f>
        <v>0</v>
      </c>
      <c r="K293" s="46">
        <f>VLOOKUP($J293,勞健金額查詢!$O:$P,2,0)</f>
        <v>0</v>
      </c>
      <c r="L293" s="47">
        <f t="shared" si="23"/>
        <v>0</v>
      </c>
      <c r="M293" s="48">
        <f t="shared" si="24"/>
        <v>0</v>
      </c>
    </row>
    <row r="294" spans="1:13" ht="28.5" customHeight="1">
      <c r="A294" s="36"/>
      <c r="B294" s="50"/>
      <c r="C294" s="41">
        <f>IF($B294&lt;&gt;0,VLOOKUP($B294,勞健金額查詢!$B:$C,2,1),0)</f>
        <v>0</v>
      </c>
      <c r="D294" s="42">
        <f>VLOOKUP($C294,勞健金額查詢!$C:$D,2,0)</f>
        <v>0</v>
      </c>
      <c r="E294" s="43">
        <f t="shared" si="20"/>
        <v>0</v>
      </c>
      <c r="F294" s="42">
        <f t="shared" si="21"/>
        <v>0</v>
      </c>
      <c r="G294" s="44">
        <f t="shared" si="22"/>
        <v>0</v>
      </c>
      <c r="H294" s="45">
        <f>IF($B294&lt;&gt;0,VLOOKUP($B294,勞健金額查詢!$G:$H,2,1),0)</f>
        <v>0</v>
      </c>
      <c r="I294" s="46">
        <f>VLOOKUP($H294,勞健金額查詢!$H:$I,2,0)</f>
        <v>0</v>
      </c>
      <c r="J294" s="45">
        <f>IF($B294&lt;&gt;0,VLOOKUP($B294,勞健金額查詢!$N:$O,2,1),0)</f>
        <v>0</v>
      </c>
      <c r="K294" s="46">
        <f>VLOOKUP($J294,勞健金額查詢!$O:$P,2,0)</f>
        <v>0</v>
      </c>
      <c r="L294" s="47">
        <f t="shared" si="23"/>
        <v>0</v>
      </c>
      <c r="M294" s="48">
        <f t="shared" si="24"/>
        <v>0</v>
      </c>
    </row>
    <row r="295" spans="1:13" ht="28.5" customHeight="1">
      <c r="A295" s="36"/>
      <c r="B295" s="50"/>
      <c r="C295" s="41">
        <f>IF($B295&lt;&gt;0,VLOOKUP($B295,勞健金額查詢!$B:$C,2,1),0)</f>
        <v>0</v>
      </c>
      <c r="D295" s="42">
        <f>VLOOKUP($C295,勞健金額查詢!$C:$D,2,0)</f>
        <v>0</v>
      </c>
      <c r="E295" s="43">
        <f t="shared" si="20"/>
        <v>0</v>
      </c>
      <c r="F295" s="42">
        <f t="shared" si="21"/>
        <v>0</v>
      </c>
      <c r="G295" s="44">
        <f t="shared" si="22"/>
        <v>0</v>
      </c>
      <c r="H295" s="45">
        <f>IF($B295&lt;&gt;0,VLOOKUP($B295,勞健金額查詢!$G:$H,2,1),0)</f>
        <v>0</v>
      </c>
      <c r="I295" s="46">
        <f>VLOOKUP($H295,勞健金額查詢!$H:$I,2,0)</f>
        <v>0</v>
      </c>
      <c r="J295" s="45">
        <f>IF($B295&lt;&gt;0,VLOOKUP($B295,勞健金額查詢!$N:$O,2,1),0)</f>
        <v>0</v>
      </c>
      <c r="K295" s="46">
        <f>VLOOKUP($J295,勞健金額查詢!$O:$P,2,0)</f>
        <v>0</v>
      </c>
      <c r="L295" s="47">
        <f t="shared" si="23"/>
        <v>0</v>
      </c>
      <c r="M295" s="48">
        <f t="shared" si="24"/>
        <v>0</v>
      </c>
    </row>
    <row r="296" spans="1:13" ht="28.5" customHeight="1">
      <c r="A296" s="36"/>
      <c r="B296" s="50"/>
      <c r="C296" s="41">
        <f>IF($B296&lt;&gt;0,VLOOKUP($B296,勞健金額查詢!$B:$C,2,1),0)</f>
        <v>0</v>
      </c>
      <c r="D296" s="42">
        <f>VLOOKUP($C296,勞健金額查詢!$C:$D,2,0)</f>
        <v>0</v>
      </c>
      <c r="E296" s="43">
        <f t="shared" si="20"/>
        <v>0</v>
      </c>
      <c r="F296" s="42">
        <f t="shared" si="21"/>
        <v>0</v>
      </c>
      <c r="G296" s="44">
        <f t="shared" si="22"/>
        <v>0</v>
      </c>
      <c r="H296" s="45">
        <f>IF($B296&lt;&gt;0,VLOOKUP($B296,勞健金額查詢!$G:$H,2,1),0)</f>
        <v>0</v>
      </c>
      <c r="I296" s="46">
        <f>VLOOKUP($H296,勞健金額查詢!$H:$I,2,0)</f>
        <v>0</v>
      </c>
      <c r="J296" s="45">
        <f>IF($B296&lt;&gt;0,VLOOKUP($B296,勞健金額查詢!$N:$O,2,1),0)</f>
        <v>0</v>
      </c>
      <c r="K296" s="46">
        <f>VLOOKUP($J296,勞健金額查詢!$O:$P,2,0)</f>
        <v>0</v>
      </c>
      <c r="L296" s="47">
        <f t="shared" si="23"/>
        <v>0</v>
      </c>
      <c r="M296" s="48">
        <f t="shared" si="24"/>
        <v>0</v>
      </c>
    </row>
    <row r="297" spans="1:13" ht="28.5" customHeight="1">
      <c r="A297" s="36"/>
      <c r="B297" s="50"/>
      <c r="C297" s="41">
        <f>IF($B297&lt;&gt;0,VLOOKUP($B297,勞健金額查詢!$B:$C,2,1),0)</f>
        <v>0</v>
      </c>
      <c r="D297" s="42">
        <f>VLOOKUP($C297,勞健金額查詢!$C:$D,2,0)</f>
        <v>0</v>
      </c>
      <c r="E297" s="43">
        <f t="shared" si="20"/>
        <v>0</v>
      </c>
      <c r="F297" s="42">
        <f t="shared" si="21"/>
        <v>0</v>
      </c>
      <c r="G297" s="44">
        <f t="shared" si="22"/>
        <v>0</v>
      </c>
      <c r="H297" s="45">
        <f>IF($B297&lt;&gt;0,VLOOKUP($B297,勞健金額查詢!$G:$H,2,1),0)</f>
        <v>0</v>
      </c>
      <c r="I297" s="46">
        <f>VLOOKUP($H297,勞健金額查詢!$H:$I,2,0)</f>
        <v>0</v>
      </c>
      <c r="J297" s="45">
        <f>IF($B297&lt;&gt;0,VLOOKUP($B297,勞健金額查詢!$N:$O,2,1),0)</f>
        <v>0</v>
      </c>
      <c r="K297" s="46">
        <f>VLOOKUP($J297,勞健金額查詢!$O:$P,2,0)</f>
        <v>0</v>
      </c>
      <c r="L297" s="47">
        <f t="shared" si="23"/>
        <v>0</v>
      </c>
      <c r="M297" s="48">
        <f t="shared" si="24"/>
        <v>0</v>
      </c>
    </row>
    <row r="298" spans="1:13" ht="28.5" customHeight="1">
      <c r="A298" s="36"/>
      <c r="B298" s="50"/>
      <c r="C298" s="41">
        <f>IF($B298&lt;&gt;0,VLOOKUP($B298,勞健金額查詢!$B:$C,2,1),0)</f>
        <v>0</v>
      </c>
      <c r="D298" s="42">
        <f>VLOOKUP($C298,勞健金額查詢!$C:$D,2,0)</f>
        <v>0</v>
      </c>
      <c r="E298" s="43">
        <f t="shared" si="20"/>
        <v>0</v>
      </c>
      <c r="F298" s="42">
        <f t="shared" si="21"/>
        <v>0</v>
      </c>
      <c r="G298" s="44">
        <f t="shared" si="22"/>
        <v>0</v>
      </c>
      <c r="H298" s="45">
        <f>IF($B298&lt;&gt;0,VLOOKUP($B298,勞健金額查詢!$G:$H,2,1),0)</f>
        <v>0</v>
      </c>
      <c r="I298" s="46">
        <f>VLOOKUP($H298,勞健金額查詢!$H:$I,2,0)</f>
        <v>0</v>
      </c>
      <c r="J298" s="45">
        <f>IF($B298&lt;&gt;0,VLOOKUP($B298,勞健金額查詢!$N:$O,2,1),0)</f>
        <v>0</v>
      </c>
      <c r="K298" s="46">
        <f>VLOOKUP($J298,勞健金額查詢!$O:$P,2,0)</f>
        <v>0</v>
      </c>
      <c r="L298" s="47">
        <f t="shared" si="23"/>
        <v>0</v>
      </c>
      <c r="M298" s="48">
        <f t="shared" si="24"/>
        <v>0</v>
      </c>
    </row>
    <row r="299" spans="1:13" ht="28.5" customHeight="1">
      <c r="A299" s="36"/>
      <c r="B299" s="50"/>
      <c r="C299" s="41">
        <f>IF($B299&lt;&gt;0,VLOOKUP($B299,勞健金額查詢!$B:$C,2,1),0)</f>
        <v>0</v>
      </c>
      <c r="D299" s="42">
        <f>VLOOKUP($C299,勞健金額查詢!$C:$D,2,0)</f>
        <v>0</v>
      </c>
      <c r="E299" s="43">
        <f t="shared" si="20"/>
        <v>0</v>
      </c>
      <c r="F299" s="42">
        <f t="shared" si="21"/>
        <v>0</v>
      </c>
      <c r="G299" s="44">
        <f t="shared" si="22"/>
        <v>0</v>
      </c>
      <c r="H299" s="45">
        <f>IF($B299&lt;&gt;0,VLOOKUP($B299,勞健金額查詢!$G:$H,2,1),0)</f>
        <v>0</v>
      </c>
      <c r="I299" s="46">
        <f>VLOOKUP($H299,勞健金額查詢!$H:$I,2,0)</f>
        <v>0</v>
      </c>
      <c r="J299" s="45">
        <f>IF($B299&lt;&gt;0,VLOOKUP($B299,勞健金額查詢!$N:$O,2,1),0)</f>
        <v>0</v>
      </c>
      <c r="K299" s="46">
        <f>VLOOKUP($J299,勞健金額查詢!$O:$P,2,0)</f>
        <v>0</v>
      </c>
      <c r="L299" s="47">
        <f t="shared" si="23"/>
        <v>0</v>
      </c>
      <c r="M299" s="48">
        <f t="shared" si="24"/>
        <v>0</v>
      </c>
    </row>
    <row r="300" spans="1:13" ht="28.5" customHeight="1">
      <c r="A300" s="36"/>
      <c r="B300" s="50"/>
      <c r="C300" s="41">
        <f>IF($B300&lt;&gt;0,VLOOKUP($B300,勞健金額查詢!$B:$C,2,1),0)</f>
        <v>0</v>
      </c>
      <c r="D300" s="42">
        <f>VLOOKUP($C300,勞健金額查詢!$C:$D,2,0)</f>
        <v>0</v>
      </c>
      <c r="E300" s="43">
        <f t="shared" si="20"/>
        <v>0</v>
      </c>
      <c r="F300" s="42">
        <f t="shared" si="21"/>
        <v>0</v>
      </c>
      <c r="G300" s="44">
        <f t="shared" si="22"/>
        <v>0</v>
      </c>
      <c r="H300" s="45">
        <f>IF($B300&lt;&gt;0,VLOOKUP($B300,勞健金額查詢!$G:$H,2,1),0)</f>
        <v>0</v>
      </c>
      <c r="I300" s="46">
        <f>VLOOKUP($H300,勞健金額查詢!$H:$I,2,0)</f>
        <v>0</v>
      </c>
      <c r="J300" s="45">
        <f>IF($B300&lt;&gt;0,VLOOKUP($B300,勞健金額查詢!$N:$O,2,1),0)</f>
        <v>0</v>
      </c>
      <c r="K300" s="46">
        <f>VLOOKUP($J300,勞健金額查詢!$O:$P,2,0)</f>
        <v>0</v>
      </c>
      <c r="L300" s="47">
        <f t="shared" si="23"/>
        <v>0</v>
      </c>
      <c r="M300" s="48">
        <f t="shared" si="24"/>
        <v>0</v>
      </c>
    </row>
    <row r="301" spans="1:13" ht="28.5" customHeight="1">
      <c r="A301" s="36"/>
      <c r="B301" s="50"/>
      <c r="C301" s="41">
        <f>IF($B301&lt;&gt;0,VLOOKUP($B301,勞健金額查詢!$B:$C,2,1),0)</f>
        <v>0</v>
      </c>
      <c r="D301" s="42">
        <f>VLOOKUP($C301,勞健金額查詢!$C:$D,2,0)</f>
        <v>0</v>
      </c>
      <c r="E301" s="43">
        <f t="shared" si="20"/>
        <v>0</v>
      </c>
      <c r="F301" s="42">
        <f t="shared" si="21"/>
        <v>0</v>
      </c>
      <c r="G301" s="44">
        <f t="shared" si="22"/>
        <v>0</v>
      </c>
      <c r="H301" s="45">
        <f>IF($B301&lt;&gt;0,VLOOKUP($B301,勞健金額查詢!$G:$H,2,1),0)</f>
        <v>0</v>
      </c>
      <c r="I301" s="46">
        <f>VLOOKUP($H301,勞健金額查詢!$H:$I,2,0)</f>
        <v>0</v>
      </c>
      <c r="J301" s="45">
        <f>IF($B301&lt;&gt;0,VLOOKUP($B301,勞健金額查詢!$N:$O,2,1),0)</f>
        <v>0</v>
      </c>
      <c r="K301" s="46">
        <f>VLOOKUP($J301,勞健金額查詢!$O:$P,2,0)</f>
        <v>0</v>
      </c>
      <c r="L301" s="47">
        <f t="shared" si="23"/>
        <v>0</v>
      </c>
      <c r="M301" s="48">
        <f t="shared" si="24"/>
        <v>0</v>
      </c>
    </row>
    <row r="302" spans="1:13" ht="28.5" customHeight="1">
      <c r="A302" s="36"/>
      <c r="B302" s="50"/>
      <c r="C302" s="41">
        <f>IF($B302&lt;&gt;0,VLOOKUP($B302,勞健金額查詢!$B:$C,2,1),0)</f>
        <v>0</v>
      </c>
      <c r="D302" s="42">
        <f>VLOOKUP($C302,勞健金額查詢!$C:$D,2,0)</f>
        <v>0</v>
      </c>
      <c r="E302" s="43">
        <f t="shared" si="20"/>
        <v>0</v>
      </c>
      <c r="F302" s="42">
        <f t="shared" si="21"/>
        <v>0</v>
      </c>
      <c r="G302" s="44">
        <f t="shared" si="22"/>
        <v>0</v>
      </c>
      <c r="H302" s="45">
        <f>IF($B302&lt;&gt;0,VLOOKUP($B302,勞健金額查詢!$G:$H,2,1),0)</f>
        <v>0</v>
      </c>
      <c r="I302" s="46">
        <f>VLOOKUP($H302,勞健金額查詢!$H:$I,2,0)</f>
        <v>0</v>
      </c>
      <c r="J302" s="45">
        <f>IF($B302&lt;&gt;0,VLOOKUP($B302,勞健金額查詢!$N:$O,2,1),0)</f>
        <v>0</v>
      </c>
      <c r="K302" s="46">
        <f>VLOOKUP($J302,勞健金額查詢!$O:$P,2,0)</f>
        <v>0</v>
      </c>
      <c r="L302" s="47">
        <f t="shared" si="23"/>
        <v>0</v>
      </c>
      <c r="M302" s="48">
        <f t="shared" si="24"/>
        <v>0</v>
      </c>
    </row>
    <row r="303" spans="1:13" ht="28.5" customHeight="1">
      <c r="A303" s="36"/>
      <c r="B303" s="50"/>
      <c r="C303" s="41">
        <f>IF($B303&lt;&gt;0,VLOOKUP($B303,勞健金額查詢!$B:$C,2,1),0)</f>
        <v>0</v>
      </c>
      <c r="D303" s="42">
        <f>VLOOKUP($C303,勞健金額查詢!$C:$D,2,0)</f>
        <v>0</v>
      </c>
      <c r="E303" s="43">
        <f t="shared" si="20"/>
        <v>0</v>
      </c>
      <c r="F303" s="42">
        <f t="shared" si="21"/>
        <v>0</v>
      </c>
      <c r="G303" s="44">
        <f t="shared" si="22"/>
        <v>0</v>
      </c>
      <c r="H303" s="45">
        <f>IF($B303&lt;&gt;0,VLOOKUP($B303,勞健金額查詢!$G:$H,2,1),0)</f>
        <v>0</v>
      </c>
      <c r="I303" s="46">
        <f>VLOOKUP($H303,勞健金額查詢!$H:$I,2,0)</f>
        <v>0</v>
      </c>
      <c r="J303" s="45">
        <f>IF($B303&lt;&gt;0,VLOOKUP($B303,勞健金額查詢!$N:$O,2,1),0)</f>
        <v>0</v>
      </c>
      <c r="K303" s="46">
        <f>VLOOKUP($J303,勞健金額查詢!$O:$P,2,0)</f>
        <v>0</v>
      </c>
      <c r="L303" s="47">
        <f t="shared" si="23"/>
        <v>0</v>
      </c>
      <c r="M303" s="48">
        <f t="shared" si="24"/>
        <v>0</v>
      </c>
    </row>
    <row r="304" spans="1:13" ht="28.5" customHeight="1">
      <c r="A304" s="36"/>
      <c r="B304" s="50"/>
      <c r="C304" s="41">
        <f>IF($B304&lt;&gt;0,VLOOKUP($B304,勞健金額查詢!$B:$C,2,1),0)</f>
        <v>0</v>
      </c>
      <c r="D304" s="42">
        <f>VLOOKUP($C304,勞健金額查詢!$C:$D,2,0)</f>
        <v>0</v>
      </c>
      <c r="E304" s="43">
        <f t="shared" si="20"/>
        <v>0</v>
      </c>
      <c r="F304" s="42">
        <f t="shared" si="21"/>
        <v>0</v>
      </c>
      <c r="G304" s="44">
        <f t="shared" si="22"/>
        <v>0</v>
      </c>
      <c r="H304" s="45">
        <f>IF($B304&lt;&gt;0,VLOOKUP($B304,勞健金額查詢!$G:$H,2,1),0)</f>
        <v>0</v>
      </c>
      <c r="I304" s="46">
        <f>VLOOKUP($H304,勞健金額查詢!$H:$I,2,0)</f>
        <v>0</v>
      </c>
      <c r="J304" s="45">
        <f>IF($B304&lt;&gt;0,VLOOKUP($B304,勞健金額查詢!$N:$O,2,1),0)</f>
        <v>0</v>
      </c>
      <c r="K304" s="46">
        <f>VLOOKUP($J304,勞健金額查詢!$O:$P,2,0)</f>
        <v>0</v>
      </c>
      <c r="L304" s="47">
        <f t="shared" si="23"/>
        <v>0</v>
      </c>
      <c r="M304" s="48">
        <f t="shared" si="24"/>
        <v>0</v>
      </c>
    </row>
    <row r="305" spans="1:13" ht="28.5" customHeight="1">
      <c r="A305" s="36"/>
      <c r="B305" s="50"/>
      <c r="C305" s="41">
        <f>IF($B305&lt;&gt;0,VLOOKUP($B305,勞健金額查詢!$B:$C,2,1),0)</f>
        <v>0</v>
      </c>
      <c r="D305" s="42">
        <f>VLOOKUP($C305,勞健金額查詢!$C:$D,2,0)</f>
        <v>0</v>
      </c>
      <c r="E305" s="43">
        <f t="shared" si="20"/>
        <v>0</v>
      </c>
      <c r="F305" s="42">
        <f t="shared" si="21"/>
        <v>0</v>
      </c>
      <c r="G305" s="44">
        <f t="shared" si="22"/>
        <v>0</v>
      </c>
      <c r="H305" s="45">
        <f>IF($B305&lt;&gt;0,VLOOKUP($B305,勞健金額查詢!$G:$H,2,1),0)</f>
        <v>0</v>
      </c>
      <c r="I305" s="46">
        <f>VLOOKUP($H305,勞健金額查詢!$H:$I,2,0)</f>
        <v>0</v>
      </c>
      <c r="J305" s="45">
        <f>IF($B305&lt;&gt;0,VLOOKUP($B305,勞健金額查詢!$N:$O,2,1),0)</f>
        <v>0</v>
      </c>
      <c r="K305" s="46">
        <f>VLOOKUP($J305,勞健金額查詢!$O:$P,2,0)</f>
        <v>0</v>
      </c>
      <c r="L305" s="47">
        <f t="shared" si="23"/>
        <v>0</v>
      </c>
      <c r="M305" s="48">
        <f t="shared" si="24"/>
        <v>0</v>
      </c>
    </row>
    <row r="306" spans="1:13" ht="28.5" customHeight="1">
      <c r="A306" s="36"/>
      <c r="B306" s="50"/>
      <c r="C306" s="41">
        <f>IF($B306&lt;&gt;0,VLOOKUP($B306,勞健金額查詢!$B:$C,2,1),0)</f>
        <v>0</v>
      </c>
      <c r="D306" s="42">
        <f>VLOOKUP($C306,勞健金額查詢!$C:$D,2,0)</f>
        <v>0</v>
      </c>
      <c r="E306" s="43">
        <f t="shared" si="20"/>
        <v>0</v>
      </c>
      <c r="F306" s="42">
        <f t="shared" si="21"/>
        <v>0</v>
      </c>
      <c r="G306" s="44">
        <f t="shared" si="22"/>
        <v>0</v>
      </c>
      <c r="H306" s="45">
        <f>IF($B306&lt;&gt;0,VLOOKUP($B306,勞健金額查詢!$G:$H,2,1),0)</f>
        <v>0</v>
      </c>
      <c r="I306" s="46">
        <f>VLOOKUP($H306,勞健金額查詢!$H:$I,2,0)</f>
        <v>0</v>
      </c>
      <c r="J306" s="45">
        <f>IF($B306&lt;&gt;0,VLOOKUP($B306,勞健金額查詢!$N:$O,2,1),0)</f>
        <v>0</v>
      </c>
      <c r="K306" s="46">
        <f>VLOOKUP($J306,勞健金額查詢!$O:$P,2,0)</f>
        <v>0</v>
      </c>
      <c r="L306" s="47">
        <f t="shared" si="23"/>
        <v>0</v>
      </c>
      <c r="M306" s="48">
        <f t="shared" si="24"/>
        <v>0</v>
      </c>
    </row>
    <row r="307" spans="1:13" ht="28.5" customHeight="1">
      <c r="A307" s="36"/>
      <c r="B307" s="50"/>
      <c r="C307" s="41">
        <f>IF($B307&lt;&gt;0,VLOOKUP($B307,勞健金額查詢!$B:$C,2,1),0)</f>
        <v>0</v>
      </c>
      <c r="D307" s="42">
        <f>VLOOKUP($C307,勞健金額查詢!$C:$D,2,0)</f>
        <v>0</v>
      </c>
      <c r="E307" s="43">
        <f t="shared" si="20"/>
        <v>0</v>
      </c>
      <c r="F307" s="42">
        <f t="shared" si="21"/>
        <v>0</v>
      </c>
      <c r="G307" s="44">
        <f t="shared" si="22"/>
        <v>0</v>
      </c>
      <c r="H307" s="45">
        <f>IF($B307&lt;&gt;0,VLOOKUP($B307,勞健金額查詢!$G:$H,2,1),0)</f>
        <v>0</v>
      </c>
      <c r="I307" s="46">
        <f>VLOOKUP($H307,勞健金額查詢!$H:$I,2,0)</f>
        <v>0</v>
      </c>
      <c r="J307" s="45">
        <f>IF($B307&lt;&gt;0,VLOOKUP($B307,勞健金額查詢!$N:$O,2,1),0)</f>
        <v>0</v>
      </c>
      <c r="K307" s="46">
        <f>VLOOKUP($J307,勞健金額查詢!$O:$P,2,0)</f>
        <v>0</v>
      </c>
      <c r="L307" s="47">
        <f t="shared" si="23"/>
        <v>0</v>
      </c>
      <c r="M307" s="48">
        <f t="shared" si="24"/>
        <v>0</v>
      </c>
    </row>
    <row r="308" spans="1:13" ht="28.5" customHeight="1">
      <c r="A308" s="36"/>
      <c r="B308" s="50"/>
      <c r="C308" s="41">
        <f>IF($B308&lt;&gt;0,VLOOKUP($B308,勞健金額查詢!$B:$C,2,1),0)</f>
        <v>0</v>
      </c>
      <c r="D308" s="42">
        <f>VLOOKUP($C308,勞健金額查詢!$C:$D,2,0)</f>
        <v>0</v>
      </c>
      <c r="E308" s="43">
        <f t="shared" si="20"/>
        <v>0</v>
      </c>
      <c r="F308" s="42">
        <f t="shared" si="21"/>
        <v>0</v>
      </c>
      <c r="G308" s="44">
        <f t="shared" si="22"/>
        <v>0</v>
      </c>
      <c r="H308" s="45">
        <f>IF($B308&lt;&gt;0,VLOOKUP($B308,勞健金額查詢!$G:$H,2,1),0)</f>
        <v>0</v>
      </c>
      <c r="I308" s="46">
        <f>VLOOKUP($H308,勞健金額查詢!$H:$I,2,0)</f>
        <v>0</v>
      </c>
      <c r="J308" s="45">
        <f>IF($B308&lt;&gt;0,VLOOKUP($B308,勞健金額查詢!$N:$O,2,1),0)</f>
        <v>0</v>
      </c>
      <c r="K308" s="46">
        <f>VLOOKUP($J308,勞健金額查詢!$O:$P,2,0)</f>
        <v>0</v>
      </c>
      <c r="L308" s="47">
        <f t="shared" si="23"/>
        <v>0</v>
      </c>
      <c r="M308" s="48">
        <f t="shared" si="24"/>
        <v>0</v>
      </c>
    </row>
    <row r="309" spans="1:13" ht="28.5" customHeight="1">
      <c r="A309" s="36"/>
      <c r="B309" s="50"/>
      <c r="C309" s="41">
        <f>IF($B309&lt;&gt;0,VLOOKUP($B309,勞健金額查詢!$B:$C,2,1),0)</f>
        <v>0</v>
      </c>
      <c r="D309" s="42">
        <f>VLOOKUP($C309,勞健金額查詢!$C:$D,2,0)</f>
        <v>0</v>
      </c>
      <c r="E309" s="43">
        <f t="shared" si="20"/>
        <v>0</v>
      </c>
      <c r="F309" s="42">
        <f t="shared" si="21"/>
        <v>0</v>
      </c>
      <c r="G309" s="44">
        <f t="shared" si="22"/>
        <v>0</v>
      </c>
      <c r="H309" s="45">
        <f>IF($B309&lt;&gt;0,VLOOKUP($B309,勞健金額查詢!$G:$H,2,1),0)</f>
        <v>0</v>
      </c>
      <c r="I309" s="46">
        <f>VLOOKUP($H309,勞健金額查詢!$H:$I,2,0)</f>
        <v>0</v>
      </c>
      <c r="J309" s="45">
        <f>IF($B309&lt;&gt;0,VLOOKUP($B309,勞健金額查詢!$N:$O,2,1),0)</f>
        <v>0</v>
      </c>
      <c r="K309" s="46">
        <f>VLOOKUP($J309,勞健金額查詢!$O:$P,2,0)</f>
        <v>0</v>
      </c>
      <c r="L309" s="47">
        <f t="shared" si="23"/>
        <v>0</v>
      </c>
      <c r="M309" s="48">
        <f t="shared" si="24"/>
        <v>0</v>
      </c>
    </row>
    <row r="310" spans="1:13" ht="28.5" customHeight="1">
      <c r="A310" s="36"/>
      <c r="B310" s="50"/>
      <c r="C310" s="41">
        <f>IF($B310&lt;&gt;0,VLOOKUP($B310,勞健金額查詢!$B:$C,2,1),0)</f>
        <v>0</v>
      </c>
      <c r="D310" s="42">
        <f>VLOOKUP($C310,勞健金額查詢!$C:$D,2,0)</f>
        <v>0</v>
      </c>
      <c r="E310" s="43">
        <f t="shared" si="20"/>
        <v>0</v>
      </c>
      <c r="F310" s="42">
        <f t="shared" si="21"/>
        <v>0</v>
      </c>
      <c r="G310" s="44">
        <f t="shared" si="22"/>
        <v>0</v>
      </c>
      <c r="H310" s="45">
        <f>IF($B310&lt;&gt;0,VLOOKUP($B310,勞健金額查詢!$G:$H,2,1),0)</f>
        <v>0</v>
      </c>
      <c r="I310" s="46">
        <f>VLOOKUP($H310,勞健金額查詢!$H:$I,2,0)</f>
        <v>0</v>
      </c>
      <c r="J310" s="45">
        <f>IF($B310&lt;&gt;0,VLOOKUP($B310,勞健金額查詢!$N:$O,2,1),0)</f>
        <v>0</v>
      </c>
      <c r="K310" s="46">
        <f>VLOOKUP($J310,勞健金額查詢!$O:$P,2,0)</f>
        <v>0</v>
      </c>
      <c r="L310" s="47">
        <f t="shared" si="23"/>
        <v>0</v>
      </c>
      <c r="M310" s="48">
        <f t="shared" si="24"/>
        <v>0</v>
      </c>
    </row>
    <row r="311" spans="1:13" ht="28.5" customHeight="1">
      <c r="A311" s="36"/>
      <c r="B311" s="50"/>
      <c r="C311" s="41">
        <f>IF($B311&lt;&gt;0,VLOOKUP($B311,勞健金額查詢!$B:$C,2,1),0)</f>
        <v>0</v>
      </c>
      <c r="D311" s="42">
        <f>VLOOKUP($C311,勞健金額查詢!$C:$D,2,0)</f>
        <v>0</v>
      </c>
      <c r="E311" s="43">
        <f t="shared" si="20"/>
        <v>0</v>
      </c>
      <c r="F311" s="42">
        <f t="shared" si="21"/>
        <v>0</v>
      </c>
      <c r="G311" s="44">
        <f t="shared" si="22"/>
        <v>0</v>
      </c>
      <c r="H311" s="45">
        <f>IF($B311&lt;&gt;0,VLOOKUP($B311,勞健金額查詢!$G:$H,2,1),0)</f>
        <v>0</v>
      </c>
      <c r="I311" s="46">
        <f>VLOOKUP($H311,勞健金額查詢!$H:$I,2,0)</f>
        <v>0</v>
      </c>
      <c r="J311" s="45">
        <f>IF($B311&lt;&gt;0,VLOOKUP($B311,勞健金額查詢!$N:$O,2,1),0)</f>
        <v>0</v>
      </c>
      <c r="K311" s="46">
        <f>VLOOKUP($J311,勞健金額查詢!$O:$P,2,0)</f>
        <v>0</v>
      </c>
      <c r="L311" s="47">
        <f t="shared" si="23"/>
        <v>0</v>
      </c>
      <c r="M311" s="48">
        <f t="shared" si="24"/>
        <v>0</v>
      </c>
    </row>
    <row r="312" spans="1:13" ht="28.5" customHeight="1">
      <c r="A312" s="36"/>
      <c r="B312" s="50"/>
      <c r="C312" s="41">
        <f>IF($B312&lt;&gt;0,VLOOKUP($B312,勞健金額查詢!$B:$C,2,1),0)</f>
        <v>0</v>
      </c>
      <c r="D312" s="42">
        <f>VLOOKUP($C312,勞健金額查詢!$C:$D,2,0)</f>
        <v>0</v>
      </c>
      <c r="E312" s="43">
        <f t="shared" si="20"/>
        <v>0</v>
      </c>
      <c r="F312" s="42">
        <f t="shared" si="21"/>
        <v>0</v>
      </c>
      <c r="G312" s="44">
        <f t="shared" si="22"/>
        <v>0</v>
      </c>
      <c r="H312" s="45">
        <f>IF($B312&lt;&gt;0,VLOOKUP($B312,勞健金額查詢!$G:$H,2,1),0)</f>
        <v>0</v>
      </c>
      <c r="I312" s="46">
        <f>VLOOKUP($H312,勞健金額查詢!$H:$I,2,0)</f>
        <v>0</v>
      </c>
      <c r="J312" s="45">
        <f>IF($B312&lt;&gt;0,VLOOKUP($B312,勞健金額查詢!$N:$O,2,1),0)</f>
        <v>0</v>
      </c>
      <c r="K312" s="46">
        <f>VLOOKUP($J312,勞健金額查詢!$O:$P,2,0)</f>
        <v>0</v>
      </c>
      <c r="L312" s="47">
        <f t="shared" si="23"/>
        <v>0</v>
      </c>
      <c r="M312" s="48">
        <f t="shared" si="24"/>
        <v>0</v>
      </c>
    </row>
    <row r="313" spans="1:13" ht="28.5" customHeight="1">
      <c r="A313" s="36"/>
      <c r="B313" s="50"/>
      <c r="C313" s="41">
        <f>IF($B313&lt;&gt;0,VLOOKUP($B313,勞健金額查詢!$B:$C,2,1),0)</f>
        <v>0</v>
      </c>
      <c r="D313" s="42">
        <f>VLOOKUP($C313,勞健金額查詢!$C:$D,2,0)</f>
        <v>0</v>
      </c>
      <c r="E313" s="43">
        <f t="shared" si="20"/>
        <v>0</v>
      </c>
      <c r="F313" s="42">
        <f t="shared" si="21"/>
        <v>0</v>
      </c>
      <c r="G313" s="44">
        <f t="shared" si="22"/>
        <v>0</v>
      </c>
      <c r="H313" s="45">
        <f>IF($B313&lt;&gt;0,VLOOKUP($B313,勞健金額查詢!$G:$H,2,1),0)</f>
        <v>0</v>
      </c>
      <c r="I313" s="46">
        <f>VLOOKUP($H313,勞健金額查詢!$H:$I,2,0)</f>
        <v>0</v>
      </c>
      <c r="J313" s="45">
        <f>IF($B313&lt;&gt;0,VLOOKUP($B313,勞健金額查詢!$N:$O,2,1),0)</f>
        <v>0</v>
      </c>
      <c r="K313" s="46">
        <f>VLOOKUP($J313,勞健金額查詢!$O:$P,2,0)</f>
        <v>0</v>
      </c>
      <c r="L313" s="47">
        <f t="shared" si="23"/>
        <v>0</v>
      </c>
      <c r="M313" s="48">
        <f t="shared" si="24"/>
        <v>0</v>
      </c>
    </row>
    <row r="314" spans="1:13" ht="28.5" customHeight="1">
      <c r="A314" s="36"/>
      <c r="B314" s="50"/>
      <c r="C314" s="41">
        <f>IF($B314&lt;&gt;0,VLOOKUP($B314,勞健金額查詢!$B:$C,2,1),0)</f>
        <v>0</v>
      </c>
      <c r="D314" s="42">
        <f>VLOOKUP($C314,勞健金額查詢!$C:$D,2,0)</f>
        <v>0</v>
      </c>
      <c r="E314" s="43">
        <f t="shared" si="20"/>
        <v>0</v>
      </c>
      <c r="F314" s="42">
        <f t="shared" si="21"/>
        <v>0</v>
      </c>
      <c r="G314" s="44">
        <f t="shared" si="22"/>
        <v>0</v>
      </c>
      <c r="H314" s="45">
        <f>IF($B314&lt;&gt;0,VLOOKUP($B314,勞健金額查詢!$G:$H,2,1),0)</f>
        <v>0</v>
      </c>
      <c r="I314" s="46">
        <f>VLOOKUP($H314,勞健金額查詢!$H:$I,2,0)</f>
        <v>0</v>
      </c>
      <c r="J314" s="45">
        <f>IF($B314&lt;&gt;0,VLOOKUP($B314,勞健金額查詢!$N:$O,2,1),0)</f>
        <v>0</v>
      </c>
      <c r="K314" s="46">
        <f>VLOOKUP($J314,勞健金額查詢!$O:$P,2,0)</f>
        <v>0</v>
      </c>
      <c r="L314" s="47">
        <f t="shared" si="23"/>
        <v>0</v>
      </c>
      <c r="M314" s="48">
        <f t="shared" si="24"/>
        <v>0</v>
      </c>
    </row>
    <row r="315" spans="1:13" ht="28.5" customHeight="1">
      <c r="A315" s="36"/>
      <c r="B315" s="50"/>
      <c r="C315" s="41">
        <f>IF($B315&lt;&gt;0,VLOOKUP($B315,勞健金額查詢!$B:$C,2,1),0)</f>
        <v>0</v>
      </c>
      <c r="D315" s="42">
        <f>VLOOKUP($C315,勞健金額查詢!$C:$D,2,0)</f>
        <v>0</v>
      </c>
      <c r="E315" s="43">
        <f t="shared" si="20"/>
        <v>0</v>
      </c>
      <c r="F315" s="42">
        <f t="shared" si="21"/>
        <v>0</v>
      </c>
      <c r="G315" s="44">
        <f t="shared" si="22"/>
        <v>0</v>
      </c>
      <c r="H315" s="45">
        <f>IF($B315&lt;&gt;0,VLOOKUP($B315,勞健金額查詢!$G:$H,2,1),0)</f>
        <v>0</v>
      </c>
      <c r="I315" s="46">
        <f>VLOOKUP($H315,勞健金額查詢!$H:$I,2,0)</f>
        <v>0</v>
      </c>
      <c r="J315" s="45">
        <f>IF($B315&lt;&gt;0,VLOOKUP($B315,勞健金額查詢!$N:$O,2,1),0)</f>
        <v>0</v>
      </c>
      <c r="K315" s="46">
        <f>VLOOKUP($J315,勞健金額查詢!$O:$P,2,0)</f>
        <v>0</v>
      </c>
      <c r="L315" s="47">
        <f t="shared" si="23"/>
        <v>0</v>
      </c>
      <c r="M315" s="48">
        <f t="shared" si="24"/>
        <v>0</v>
      </c>
    </row>
    <row r="316" spans="1:13" ht="28.5" customHeight="1">
      <c r="A316" s="36"/>
      <c r="B316" s="50"/>
      <c r="C316" s="41">
        <f>IF($B316&lt;&gt;0,VLOOKUP($B316,勞健金額查詢!$B:$C,2,1),0)</f>
        <v>0</v>
      </c>
      <c r="D316" s="42">
        <f>VLOOKUP($C316,勞健金額查詢!$C:$D,2,0)</f>
        <v>0</v>
      </c>
      <c r="E316" s="43">
        <f t="shared" si="20"/>
        <v>0</v>
      </c>
      <c r="F316" s="42">
        <f t="shared" si="21"/>
        <v>0</v>
      </c>
      <c r="G316" s="44">
        <f t="shared" si="22"/>
        <v>0</v>
      </c>
      <c r="H316" s="45">
        <f>IF($B316&lt;&gt;0,VLOOKUP($B316,勞健金額查詢!$G:$H,2,1),0)</f>
        <v>0</v>
      </c>
      <c r="I316" s="46">
        <f>VLOOKUP($H316,勞健金額查詢!$H:$I,2,0)</f>
        <v>0</v>
      </c>
      <c r="J316" s="45">
        <f>IF($B316&lt;&gt;0,VLOOKUP($B316,勞健金額查詢!$N:$O,2,1),0)</f>
        <v>0</v>
      </c>
      <c r="K316" s="46">
        <f>VLOOKUP($J316,勞健金額查詢!$O:$P,2,0)</f>
        <v>0</v>
      </c>
      <c r="L316" s="47">
        <f t="shared" si="23"/>
        <v>0</v>
      </c>
      <c r="M316" s="48">
        <f t="shared" si="24"/>
        <v>0</v>
      </c>
    </row>
    <row r="317" spans="1:13" ht="28.5" customHeight="1">
      <c r="A317" s="36"/>
      <c r="B317" s="50"/>
      <c r="C317" s="41">
        <f>IF($B317&lt;&gt;0,VLOOKUP($B317,勞健金額查詢!$B:$C,2,1),0)</f>
        <v>0</v>
      </c>
      <c r="D317" s="42">
        <f>VLOOKUP($C317,勞健金額查詢!$C:$D,2,0)</f>
        <v>0</v>
      </c>
      <c r="E317" s="43">
        <f t="shared" si="20"/>
        <v>0</v>
      </c>
      <c r="F317" s="42">
        <f t="shared" si="21"/>
        <v>0</v>
      </c>
      <c r="G317" s="44">
        <f t="shared" si="22"/>
        <v>0</v>
      </c>
      <c r="H317" s="45">
        <f>IF($B317&lt;&gt;0,VLOOKUP($B317,勞健金額查詢!$G:$H,2,1),0)</f>
        <v>0</v>
      </c>
      <c r="I317" s="46">
        <f>VLOOKUP($H317,勞健金額查詢!$H:$I,2,0)</f>
        <v>0</v>
      </c>
      <c r="J317" s="45">
        <f>IF($B317&lt;&gt;0,VLOOKUP($B317,勞健金額查詢!$N:$O,2,1),0)</f>
        <v>0</v>
      </c>
      <c r="K317" s="46">
        <f>VLOOKUP($J317,勞健金額查詢!$O:$P,2,0)</f>
        <v>0</v>
      </c>
      <c r="L317" s="47">
        <f t="shared" si="23"/>
        <v>0</v>
      </c>
      <c r="M317" s="48">
        <f t="shared" si="24"/>
        <v>0</v>
      </c>
    </row>
    <row r="318" spans="1:13" ht="28.5" customHeight="1">
      <c r="A318" s="36"/>
      <c r="B318" s="50"/>
      <c r="C318" s="41">
        <f>IF($B318&lt;&gt;0,VLOOKUP($B318,勞健金額查詢!$B:$C,2,1),0)</f>
        <v>0</v>
      </c>
      <c r="D318" s="42">
        <f>VLOOKUP($C318,勞健金額查詢!$C:$D,2,0)</f>
        <v>0</v>
      </c>
      <c r="E318" s="43">
        <f t="shared" si="20"/>
        <v>0</v>
      </c>
      <c r="F318" s="42">
        <f t="shared" si="21"/>
        <v>0</v>
      </c>
      <c r="G318" s="44">
        <f t="shared" si="22"/>
        <v>0</v>
      </c>
      <c r="H318" s="45">
        <f>IF($B318&lt;&gt;0,VLOOKUP($B318,勞健金額查詢!$G:$H,2,1),0)</f>
        <v>0</v>
      </c>
      <c r="I318" s="46">
        <f>VLOOKUP($H318,勞健金額查詢!$H:$I,2,0)</f>
        <v>0</v>
      </c>
      <c r="J318" s="45">
        <f>IF($B318&lt;&gt;0,VLOOKUP($B318,勞健金額查詢!$N:$O,2,1),0)</f>
        <v>0</v>
      </c>
      <c r="K318" s="46">
        <f>VLOOKUP($J318,勞健金額查詢!$O:$P,2,0)</f>
        <v>0</v>
      </c>
      <c r="L318" s="47">
        <f t="shared" si="23"/>
        <v>0</v>
      </c>
      <c r="M318" s="48">
        <f t="shared" si="24"/>
        <v>0</v>
      </c>
    </row>
    <row r="319" spans="1:13" ht="28.5" customHeight="1">
      <c r="A319" s="36"/>
      <c r="B319" s="50"/>
      <c r="C319" s="41">
        <f>IF($B319&lt;&gt;0,VLOOKUP($B319,勞健金額查詢!$B:$C,2,1),0)</f>
        <v>0</v>
      </c>
      <c r="D319" s="42">
        <f>VLOOKUP($C319,勞健金額查詢!$C:$D,2,0)</f>
        <v>0</v>
      </c>
      <c r="E319" s="43">
        <f t="shared" si="20"/>
        <v>0</v>
      </c>
      <c r="F319" s="42">
        <f t="shared" si="21"/>
        <v>0</v>
      </c>
      <c r="G319" s="44">
        <f t="shared" si="22"/>
        <v>0</v>
      </c>
      <c r="H319" s="45">
        <f>IF($B319&lt;&gt;0,VLOOKUP($B319,勞健金額查詢!$G:$H,2,1),0)</f>
        <v>0</v>
      </c>
      <c r="I319" s="46">
        <f>VLOOKUP($H319,勞健金額查詢!$H:$I,2,0)</f>
        <v>0</v>
      </c>
      <c r="J319" s="45">
        <f>IF($B319&lt;&gt;0,VLOOKUP($B319,勞健金額查詢!$N:$O,2,1),0)</f>
        <v>0</v>
      </c>
      <c r="K319" s="46">
        <f>VLOOKUP($J319,勞健金額查詢!$O:$P,2,0)</f>
        <v>0</v>
      </c>
      <c r="L319" s="47">
        <f t="shared" si="23"/>
        <v>0</v>
      </c>
      <c r="M319" s="48">
        <f t="shared" si="24"/>
        <v>0</v>
      </c>
    </row>
    <row r="320" spans="1:13" ht="28.5" customHeight="1">
      <c r="A320" s="36"/>
      <c r="B320" s="50"/>
      <c r="C320" s="41">
        <f>IF($B320&lt;&gt;0,VLOOKUP($B320,勞健金額查詢!$B:$C,2,1),0)</f>
        <v>0</v>
      </c>
      <c r="D320" s="42">
        <f>VLOOKUP($C320,勞健金額查詢!$C:$D,2,0)</f>
        <v>0</v>
      </c>
      <c r="E320" s="43">
        <f t="shared" si="20"/>
        <v>0</v>
      </c>
      <c r="F320" s="42">
        <f t="shared" si="21"/>
        <v>0</v>
      </c>
      <c r="G320" s="44">
        <f t="shared" si="22"/>
        <v>0</v>
      </c>
      <c r="H320" s="45">
        <f>IF($B320&lt;&gt;0,VLOOKUP($B320,勞健金額查詢!$G:$H,2,1),0)</f>
        <v>0</v>
      </c>
      <c r="I320" s="46">
        <f>VLOOKUP($H320,勞健金額查詢!$H:$I,2,0)</f>
        <v>0</v>
      </c>
      <c r="J320" s="45">
        <f>IF($B320&lt;&gt;0,VLOOKUP($B320,勞健金額查詢!$N:$O,2,1),0)</f>
        <v>0</v>
      </c>
      <c r="K320" s="46">
        <f>VLOOKUP($J320,勞健金額查詢!$O:$P,2,0)</f>
        <v>0</v>
      </c>
      <c r="L320" s="47">
        <f t="shared" si="23"/>
        <v>0</v>
      </c>
      <c r="M320" s="48">
        <f t="shared" si="24"/>
        <v>0</v>
      </c>
    </row>
    <row r="321" spans="1:13" ht="28.5" customHeight="1">
      <c r="A321" s="36"/>
      <c r="B321" s="50"/>
      <c r="C321" s="41">
        <f>IF($B321&lt;&gt;0,VLOOKUP($B321,勞健金額查詢!$B:$C,2,1),0)</f>
        <v>0</v>
      </c>
      <c r="D321" s="42">
        <f>VLOOKUP($C321,勞健金額查詢!$C:$D,2,0)</f>
        <v>0</v>
      </c>
      <c r="E321" s="43">
        <f t="shared" si="20"/>
        <v>0</v>
      </c>
      <c r="F321" s="42">
        <f t="shared" si="21"/>
        <v>0</v>
      </c>
      <c r="G321" s="44">
        <f t="shared" si="22"/>
        <v>0</v>
      </c>
      <c r="H321" s="45">
        <f>IF($B321&lt;&gt;0,VLOOKUP($B321,勞健金額查詢!$G:$H,2,1),0)</f>
        <v>0</v>
      </c>
      <c r="I321" s="46">
        <f>VLOOKUP($H321,勞健金額查詢!$H:$I,2,0)</f>
        <v>0</v>
      </c>
      <c r="J321" s="45">
        <f>IF($B321&lt;&gt;0,VLOOKUP($B321,勞健金額查詢!$N:$O,2,1),0)</f>
        <v>0</v>
      </c>
      <c r="K321" s="46">
        <f>VLOOKUP($J321,勞健金額查詢!$O:$P,2,0)</f>
        <v>0</v>
      </c>
      <c r="L321" s="47">
        <f t="shared" si="23"/>
        <v>0</v>
      </c>
      <c r="M321" s="48">
        <f t="shared" si="24"/>
        <v>0</v>
      </c>
    </row>
    <row r="322" spans="1:13" ht="28.5" customHeight="1">
      <c r="A322" s="36"/>
      <c r="B322" s="50"/>
      <c r="C322" s="41">
        <f>IF($B322&lt;&gt;0,VLOOKUP($B322,勞健金額查詢!$B:$C,2,1),0)</f>
        <v>0</v>
      </c>
      <c r="D322" s="42">
        <f>VLOOKUP($C322,勞健金額查詢!$C:$D,2,0)</f>
        <v>0</v>
      </c>
      <c r="E322" s="43">
        <f t="shared" si="20"/>
        <v>0</v>
      </c>
      <c r="F322" s="42">
        <f t="shared" si="21"/>
        <v>0</v>
      </c>
      <c r="G322" s="44">
        <f t="shared" si="22"/>
        <v>0</v>
      </c>
      <c r="H322" s="45">
        <f>IF($B322&lt;&gt;0,VLOOKUP($B322,勞健金額查詢!$G:$H,2,1),0)</f>
        <v>0</v>
      </c>
      <c r="I322" s="46">
        <f>VLOOKUP($H322,勞健金額查詢!$H:$I,2,0)</f>
        <v>0</v>
      </c>
      <c r="J322" s="45">
        <f>IF($B322&lt;&gt;0,VLOOKUP($B322,勞健金額查詢!$N:$O,2,1),0)</f>
        <v>0</v>
      </c>
      <c r="K322" s="46">
        <f>VLOOKUP($J322,勞健金額查詢!$O:$P,2,0)</f>
        <v>0</v>
      </c>
      <c r="L322" s="47">
        <f t="shared" si="23"/>
        <v>0</v>
      </c>
      <c r="M322" s="48">
        <f t="shared" si="24"/>
        <v>0</v>
      </c>
    </row>
    <row r="323" spans="1:13" ht="28.5" customHeight="1">
      <c r="A323" s="36"/>
      <c r="B323" s="50"/>
      <c r="C323" s="41">
        <f>IF($B323&lt;&gt;0,VLOOKUP($B323,勞健金額查詢!$B:$C,2,1),0)</f>
        <v>0</v>
      </c>
      <c r="D323" s="42">
        <f>VLOOKUP($C323,勞健金額查詢!$C:$D,2,0)</f>
        <v>0</v>
      </c>
      <c r="E323" s="43">
        <f t="shared" si="20"/>
        <v>0</v>
      </c>
      <c r="F323" s="42">
        <f t="shared" si="21"/>
        <v>0</v>
      </c>
      <c r="G323" s="44">
        <f t="shared" si="22"/>
        <v>0</v>
      </c>
      <c r="H323" s="45">
        <f>IF($B323&lt;&gt;0,VLOOKUP($B323,勞健金額查詢!$G:$H,2,1),0)</f>
        <v>0</v>
      </c>
      <c r="I323" s="46">
        <f>VLOOKUP($H323,勞健金額查詢!$H:$I,2,0)</f>
        <v>0</v>
      </c>
      <c r="J323" s="45">
        <f>IF($B323&lt;&gt;0,VLOOKUP($B323,勞健金額查詢!$N:$O,2,1),0)</f>
        <v>0</v>
      </c>
      <c r="K323" s="46">
        <f>VLOOKUP($J323,勞健金額查詢!$O:$P,2,0)</f>
        <v>0</v>
      </c>
      <c r="L323" s="47">
        <f t="shared" si="23"/>
        <v>0</v>
      </c>
      <c r="M323" s="48">
        <f t="shared" si="24"/>
        <v>0</v>
      </c>
    </row>
    <row r="324" spans="1:13" ht="28.5" customHeight="1">
      <c r="A324" s="36"/>
      <c r="B324" s="50"/>
      <c r="C324" s="41">
        <f>IF($B324&lt;&gt;0,VLOOKUP($B324,勞健金額查詢!$B:$C,2,1),0)</f>
        <v>0</v>
      </c>
      <c r="D324" s="42">
        <f>VLOOKUP($C324,勞健金額查詢!$C:$D,2,0)</f>
        <v>0</v>
      </c>
      <c r="E324" s="43">
        <f t="shared" ref="E324:E387" si="25">IF($C324&lt;&gt;"X",ROUND($C324*$O$3,0),0)</f>
        <v>0</v>
      </c>
      <c r="F324" s="42">
        <f t="shared" ref="F324:F387" si="26">IF($C324&lt;&gt;"X",ROUND($C324*0.025%,0),0)</f>
        <v>0</v>
      </c>
      <c r="G324" s="44">
        <f t="shared" ref="G324:G387" si="27">SUM(D324:F324)</f>
        <v>0</v>
      </c>
      <c r="H324" s="45">
        <f>IF($B324&lt;&gt;0,VLOOKUP($B324,勞健金額查詢!$G:$H,2,1),0)</f>
        <v>0</v>
      </c>
      <c r="I324" s="46">
        <f>VLOOKUP($H324,勞健金額查詢!$H:$I,2,0)</f>
        <v>0</v>
      </c>
      <c r="J324" s="45">
        <f>IF($B324&lt;&gt;0,VLOOKUP($B324,勞健金額查詢!$N:$O,2,1),0)</f>
        <v>0</v>
      </c>
      <c r="K324" s="46">
        <f>VLOOKUP($J324,勞健金額查詢!$O:$P,2,0)</f>
        <v>0</v>
      </c>
      <c r="L324" s="47">
        <f t="shared" ref="L324:L387" si="28">G324+I324+K324</f>
        <v>0</v>
      </c>
      <c r="M324" s="48">
        <f t="shared" ref="M324:M387" si="29">B324+L324</f>
        <v>0</v>
      </c>
    </row>
    <row r="325" spans="1:13" ht="28.5" customHeight="1">
      <c r="A325" s="36"/>
      <c r="B325" s="50"/>
      <c r="C325" s="41">
        <f>IF($B325&lt;&gt;0,VLOOKUP($B325,勞健金額查詢!$B:$C,2,1),0)</f>
        <v>0</v>
      </c>
      <c r="D325" s="42">
        <f>VLOOKUP($C325,勞健金額查詢!$C:$D,2,0)</f>
        <v>0</v>
      </c>
      <c r="E325" s="43">
        <f t="shared" si="25"/>
        <v>0</v>
      </c>
      <c r="F325" s="42">
        <f t="shared" si="26"/>
        <v>0</v>
      </c>
      <c r="G325" s="44">
        <f t="shared" si="27"/>
        <v>0</v>
      </c>
      <c r="H325" s="45">
        <f>IF($B325&lt;&gt;0,VLOOKUP($B325,勞健金額查詢!$G:$H,2,1),0)</f>
        <v>0</v>
      </c>
      <c r="I325" s="46">
        <f>VLOOKUP($H325,勞健金額查詢!$H:$I,2,0)</f>
        <v>0</v>
      </c>
      <c r="J325" s="45">
        <f>IF($B325&lt;&gt;0,VLOOKUP($B325,勞健金額查詢!$N:$O,2,1),0)</f>
        <v>0</v>
      </c>
      <c r="K325" s="46">
        <f>VLOOKUP($J325,勞健金額查詢!$O:$P,2,0)</f>
        <v>0</v>
      </c>
      <c r="L325" s="47">
        <f t="shared" si="28"/>
        <v>0</v>
      </c>
      <c r="M325" s="48">
        <f t="shared" si="29"/>
        <v>0</v>
      </c>
    </row>
    <row r="326" spans="1:13" ht="28.5" customHeight="1">
      <c r="A326" s="36"/>
      <c r="B326" s="50"/>
      <c r="C326" s="41">
        <f>IF($B326&lt;&gt;0,VLOOKUP($B326,勞健金額查詢!$B:$C,2,1),0)</f>
        <v>0</v>
      </c>
      <c r="D326" s="42">
        <f>VLOOKUP($C326,勞健金額查詢!$C:$D,2,0)</f>
        <v>0</v>
      </c>
      <c r="E326" s="43">
        <f t="shared" si="25"/>
        <v>0</v>
      </c>
      <c r="F326" s="42">
        <f t="shared" si="26"/>
        <v>0</v>
      </c>
      <c r="G326" s="44">
        <f t="shared" si="27"/>
        <v>0</v>
      </c>
      <c r="H326" s="45">
        <f>IF($B326&lt;&gt;0,VLOOKUP($B326,勞健金額查詢!$G:$H,2,1),0)</f>
        <v>0</v>
      </c>
      <c r="I326" s="46">
        <f>VLOOKUP($H326,勞健金額查詢!$H:$I,2,0)</f>
        <v>0</v>
      </c>
      <c r="J326" s="45">
        <f>IF($B326&lt;&gt;0,VLOOKUP($B326,勞健金額查詢!$N:$O,2,1),0)</f>
        <v>0</v>
      </c>
      <c r="K326" s="46">
        <f>VLOOKUP($J326,勞健金額查詢!$O:$P,2,0)</f>
        <v>0</v>
      </c>
      <c r="L326" s="47">
        <f t="shared" si="28"/>
        <v>0</v>
      </c>
      <c r="M326" s="48">
        <f t="shared" si="29"/>
        <v>0</v>
      </c>
    </row>
    <row r="327" spans="1:13" ht="28.5" customHeight="1">
      <c r="A327" s="36"/>
      <c r="B327" s="50"/>
      <c r="C327" s="41">
        <f>IF($B327&lt;&gt;0,VLOOKUP($B327,勞健金額查詢!$B:$C,2,1),0)</f>
        <v>0</v>
      </c>
      <c r="D327" s="42">
        <f>VLOOKUP($C327,勞健金額查詢!$C:$D,2,0)</f>
        <v>0</v>
      </c>
      <c r="E327" s="43">
        <f t="shared" si="25"/>
        <v>0</v>
      </c>
      <c r="F327" s="42">
        <f t="shared" si="26"/>
        <v>0</v>
      </c>
      <c r="G327" s="44">
        <f t="shared" si="27"/>
        <v>0</v>
      </c>
      <c r="H327" s="45">
        <f>IF($B327&lt;&gt;0,VLOOKUP($B327,勞健金額查詢!$G:$H,2,1),0)</f>
        <v>0</v>
      </c>
      <c r="I327" s="46">
        <f>VLOOKUP($H327,勞健金額查詢!$H:$I,2,0)</f>
        <v>0</v>
      </c>
      <c r="J327" s="45">
        <f>IF($B327&lt;&gt;0,VLOOKUP($B327,勞健金額查詢!$N:$O,2,1),0)</f>
        <v>0</v>
      </c>
      <c r="K327" s="46">
        <f>VLOOKUP($J327,勞健金額查詢!$O:$P,2,0)</f>
        <v>0</v>
      </c>
      <c r="L327" s="47">
        <f t="shared" si="28"/>
        <v>0</v>
      </c>
      <c r="M327" s="48">
        <f t="shared" si="29"/>
        <v>0</v>
      </c>
    </row>
    <row r="328" spans="1:13" ht="28.5" customHeight="1">
      <c r="A328" s="36"/>
      <c r="B328" s="50"/>
      <c r="C328" s="41">
        <f>IF($B328&lt;&gt;0,VLOOKUP($B328,勞健金額查詢!$B:$C,2,1),0)</f>
        <v>0</v>
      </c>
      <c r="D328" s="42">
        <f>VLOOKUP($C328,勞健金額查詢!$C:$D,2,0)</f>
        <v>0</v>
      </c>
      <c r="E328" s="43">
        <f t="shared" si="25"/>
        <v>0</v>
      </c>
      <c r="F328" s="42">
        <f t="shared" si="26"/>
        <v>0</v>
      </c>
      <c r="G328" s="44">
        <f t="shared" si="27"/>
        <v>0</v>
      </c>
      <c r="H328" s="45">
        <f>IF($B328&lt;&gt;0,VLOOKUP($B328,勞健金額查詢!$G:$H,2,1),0)</f>
        <v>0</v>
      </c>
      <c r="I328" s="46">
        <f>VLOOKUP($H328,勞健金額查詢!$H:$I,2,0)</f>
        <v>0</v>
      </c>
      <c r="J328" s="45">
        <f>IF($B328&lt;&gt;0,VLOOKUP($B328,勞健金額查詢!$N:$O,2,1),0)</f>
        <v>0</v>
      </c>
      <c r="K328" s="46">
        <f>VLOOKUP($J328,勞健金額查詢!$O:$P,2,0)</f>
        <v>0</v>
      </c>
      <c r="L328" s="47">
        <f t="shared" si="28"/>
        <v>0</v>
      </c>
      <c r="M328" s="48">
        <f t="shared" si="29"/>
        <v>0</v>
      </c>
    </row>
    <row r="329" spans="1:13" ht="28.5" customHeight="1">
      <c r="A329" s="36"/>
      <c r="B329" s="50"/>
      <c r="C329" s="41">
        <f>IF($B329&lt;&gt;0,VLOOKUP($B329,勞健金額查詢!$B:$C,2,1),0)</f>
        <v>0</v>
      </c>
      <c r="D329" s="42">
        <f>VLOOKUP($C329,勞健金額查詢!$C:$D,2,0)</f>
        <v>0</v>
      </c>
      <c r="E329" s="43">
        <f t="shared" si="25"/>
        <v>0</v>
      </c>
      <c r="F329" s="42">
        <f t="shared" si="26"/>
        <v>0</v>
      </c>
      <c r="G329" s="44">
        <f t="shared" si="27"/>
        <v>0</v>
      </c>
      <c r="H329" s="45">
        <f>IF($B329&lt;&gt;0,VLOOKUP($B329,勞健金額查詢!$G:$H,2,1),0)</f>
        <v>0</v>
      </c>
      <c r="I329" s="46">
        <f>VLOOKUP($H329,勞健金額查詢!$H:$I,2,0)</f>
        <v>0</v>
      </c>
      <c r="J329" s="45">
        <f>IF($B329&lt;&gt;0,VLOOKUP($B329,勞健金額查詢!$N:$O,2,1),0)</f>
        <v>0</v>
      </c>
      <c r="K329" s="46">
        <f>VLOOKUP($J329,勞健金額查詢!$O:$P,2,0)</f>
        <v>0</v>
      </c>
      <c r="L329" s="47">
        <f t="shared" si="28"/>
        <v>0</v>
      </c>
      <c r="M329" s="48">
        <f t="shared" si="29"/>
        <v>0</v>
      </c>
    </row>
    <row r="330" spans="1:13" ht="28.5" customHeight="1">
      <c r="A330" s="36"/>
      <c r="B330" s="50"/>
      <c r="C330" s="41">
        <f>IF($B330&lt;&gt;0,VLOOKUP($B330,勞健金額查詢!$B:$C,2,1),0)</f>
        <v>0</v>
      </c>
      <c r="D330" s="42">
        <f>VLOOKUP($C330,勞健金額查詢!$C:$D,2,0)</f>
        <v>0</v>
      </c>
      <c r="E330" s="43">
        <f t="shared" si="25"/>
        <v>0</v>
      </c>
      <c r="F330" s="42">
        <f t="shared" si="26"/>
        <v>0</v>
      </c>
      <c r="G330" s="44">
        <f t="shared" si="27"/>
        <v>0</v>
      </c>
      <c r="H330" s="45">
        <f>IF($B330&lt;&gt;0,VLOOKUP($B330,勞健金額查詢!$G:$H,2,1),0)</f>
        <v>0</v>
      </c>
      <c r="I330" s="46">
        <f>VLOOKUP($H330,勞健金額查詢!$H:$I,2,0)</f>
        <v>0</v>
      </c>
      <c r="J330" s="45">
        <f>IF($B330&lt;&gt;0,VLOOKUP($B330,勞健金額查詢!$N:$O,2,1),0)</f>
        <v>0</v>
      </c>
      <c r="K330" s="46">
        <f>VLOOKUP($J330,勞健金額查詢!$O:$P,2,0)</f>
        <v>0</v>
      </c>
      <c r="L330" s="47">
        <f t="shared" si="28"/>
        <v>0</v>
      </c>
      <c r="M330" s="48">
        <f t="shared" si="29"/>
        <v>0</v>
      </c>
    </row>
    <row r="331" spans="1:13" ht="28.5" customHeight="1">
      <c r="A331" s="36"/>
      <c r="B331" s="50"/>
      <c r="C331" s="41">
        <f>IF($B331&lt;&gt;0,VLOOKUP($B331,勞健金額查詢!$B:$C,2,1),0)</f>
        <v>0</v>
      </c>
      <c r="D331" s="42">
        <f>VLOOKUP($C331,勞健金額查詢!$C:$D,2,0)</f>
        <v>0</v>
      </c>
      <c r="E331" s="43">
        <f t="shared" si="25"/>
        <v>0</v>
      </c>
      <c r="F331" s="42">
        <f t="shared" si="26"/>
        <v>0</v>
      </c>
      <c r="G331" s="44">
        <f t="shared" si="27"/>
        <v>0</v>
      </c>
      <c r="H331" s="45">
        <f>IF($B331&lt;&gt;0,VLOOKUP($B331,勞健金額查詢!$G:$H,2,1),0)</f>
        <v>0</v>
      </c>
      <c r="I331" s="46">
        <f>VLOOKUP($H331,勞健金額查詢!$H:$I,2,0)</f>
        <v>0</v>
      </c>
      <c r="J331" s="45">
        <f>IF($B331&lt;&gt;0,VLOOKUP($B331,勞健金額查詢!$N:$O,2,1),0)</f>
        <v>0</v>
      </c>
      <c r="K331" s="46">
        <f>VLOOKUP($J331,勞健金額查詢!$O:$P,2,0)</f>
        <v>0</v>
      </c>
      <c r="L331" s="47">
        <f t="shared" si="28"/>
        <v>0</v>
      </c>
      <c r="M331" s="48">
        <f t="shared" si="29"/>
        <v>0</v>
      </c>
    </row>
    <row r="332" spans="1:13" ht="28.5" customHeight="1">
      <c r="A332" s="36"/>
      <c r="B332" s="50"/>
      <c r="C332" s="41">
        <f>IF($B332&lt;&gt;0,VLOOKUP($B332,勞健金額查詢!$B:$C,2,1),0)</f>
        <v>0</v>
      </c>
      <c r="D332" s="42">
        <f>VLOOKUP($C332,勞健金額查詢!$C:$D,2,0)</f>
        <v>0</v>
      </c>
      <c r="E332" s="43">
        <f t="shared" si="25"/>
        <v>0</v>
      </c>
      <c r="F332" s="42">
        <f t="shared" si="26"/>
        <v>0</v>
      </c>
      <c r="G332" s="44">
        <f t="shared" si="27"/>
        <v>0</v>
      </c>
      <c r="H332" s="45">
        <f>IF($B332&lt;&gt;0,VLOOKUP($B332,勞健金額查詢!$G:$H,2,1),0)</f>
        <v>0</v>
      </c>
      <c r="I332" s="46">
        <f>VLOOKUP($H332,勞健金額查詢!$H:$I,2,0)</f>
        <v>0</v>
      </c>
      <c r="J332" s="45">
        <f>IF($B332&lt;&gt;0,VLOOKUP($B332,勞健金額查詢!$N:$O,2,1),0)</f>
        <v>0</v>
      </c>
      <c r="K332" s="46">
        <f>VLOOKUP($J332,勞健金額查詢!$O:$P,2,0)</f>
        <v>0</v>
      </c>
      <c r="L332" s="47">
        <f t="shared" si="28"/>
        <v>0</v>
      </c>
      <c r="M332" s="48">
        <f t="shared" si="29"/>
        <v>0</v>
      </c>
    </row>
    <row r="333" spans="1:13" ht="28.5" customHeight="1">
      <c r="A333" s="36"/>
      <c r="B333" s="50"/>
      <c r="C333" s="41">
        <f>IF($B333&lt;&gt;0,VLOOKUP($B333,勞健金額查詢!$B:$C,2,1),0)</f>
        <v>0</v>
      </c>
      <c r="D333" s="42">
        <f>VLOOKUP($C333,勞健金額查詢!$C:$D,2,0)</f>
        <v>0</v>
      </c>
      <c r="E333" s="43">
        <f t="shared" si="25"/>
        <v>0</v>
      </c>
      <c r="F333" s="42">
        <f t="shared" si="26"/>
        <v>0</v>
      </c>
      <c r="G333" s="44">
        <f t="shared" si="27"/>
        <v>0</v>
      </c>
      <c r="H333" s="45">
        <f>IF($B333&lt;&gt;0,VLOOKUP($B333,勞健金額查詢!$G:$H,2,1),0)</f>
        <v>0</v>
      </c>
      <c r="I333" s="46">
        <f>VLOOKUP($H333,勞健金額查詢!$H:$I,2,0)</f>
        <v>0</v>
      </c>
      <c r="J333" s="45">
        <f>IF($B333&lt;&gt;0,VLOOKUP($B333,勞健金額查詢!$N:$O,2,1),0)</f>
        <v>0</v>
      </c>
      <c r="K333" s="46">
        <f>VLOOKUP($J333,勞健金額查詢!$O:$P,2,0)</f>
        <v>0</v>
      </c>
      <c r="L333" s="47">
        <f t="shared" si="28"/>
        <v>0</v>
      </c>
      <c r="M333" s="48">
        <f t="shared" si="29"/>
        <v>0</v>
      </c>
    </row>
    <row r="334" spans="1:13" ht="28.5" customHeight="1">
      <c r="A334" s="36"/>
      <c r="B334" s="50"/>
      <c r="C334" s="41">
        <f>IF($B334&lt;&gt;0,VLOOKUP($B334,勞健金額查詢!$B:$C,2,1),0)</f>
        <v>0</v>
      </c>
      <c r="D334" s="42">
        <f>VLOOKUP($C334,勞健金額查詢!$C:$D,2,0)</f>
        <v>0</v>
      </c>
      <c r="E334" s="43">
        <f t="shared" si="25"/>
        <v>0</v>
      </c>
      <c r="F334" s="42">
        <f t="shared" si="26"/>
        <v>0</v>
      </c>
      <c r="G334" s="44">
        <f t="shared" si="27"/>
        <v>0</v>
      </c>
      <c r="H334" s="45">
        <f>IF($B334&lt;&gt;0,VLOOKUP($B334,勞健金額查詢!$G:$H,2,1),0)</f>
        <v>0</v>
      </c>
      <c r="I334" s="46">
        <f>VLOOKUP($H334,勞健金額查詢!$H:$I,2,0)</f>
        <v>0</v>
      </c>
      <c r="J334" s="45">
        <f>IF($B334&lt;&gt;0,VLOOKUP($B334,勞健金額查詢!$N:$O,2,1),0)</f>
        <v>0</v>
      </c>
      <c r="K334" s="46">
        <f>VLOOKUP($J334,勞健金額查詢!$O:$P,2,0)</f>
        <v>0</v>
      </c>
      <c r="L334" s="47">
        <f t="shared" si="28"/>
        <v>0</v>
      </c>
      <c r="M334" s="48">
        <f t="shared" si="29"/>
        <v>0</v>
      </c>
    </row>
    <row r="335" spans="1:13" ht="28.5" customHeight="1">
      <c r="A335" s="36"/>
      <c r="B335" s="50"/>
      <c r="C335" s="41">
        <f>IF($B335&lt;&gt;0,VLOOKUP($B335,勞健金額查詢!$B:$C,2,1),0)</f>
        <v>0</v>
      </c>
      <c r="D335" s="42">
        <f>VLOOKUP($C335,勞健金額查詢!$C:$D,2,0)</f>
        <v>0</v>
      </c>
      <c r="E335" s="43">
        <f t="shared" si="25"/>
        <v>0</v>
      </c>
      <c r="F335" s="42">
        <f t="shared" si="26"/>
        <v>0</v>
      </c>
      <c r="G335" s="44">
        <f t="shared" si="27"/>
        <v>0</v>
      </c>
      <c r="H335" s="45">
        <f>IF($B335&lt;&gt;0,VLOOKUP($B335,勞健金額查詢!$G:$H,2,1),0)</f>
        <v>0</v>
      </c>
      <c r="I335" s="46">
        <f>VLOOKUP($H335,勞健金額查詢!$H:$I,2,0)</f>
        <v>0</v>
      </c>
      <c r="J335" s="45">
        <f>IF($B335&lt;&gt;0,VLOOKUP($B335,勞健金額查詢!$N:$O,2,1),0)</f>
        <v>0</v>
      </c>
      <c r="K335" s="46">
        <f>VLOOKUP($J335,勞健金額查詢!$O:$P,2,0)</f>
        <v>0</v>
      </c>
      <c r="L335" s="47">
        <f t="shared" si="28"/>
        <v>0</v>
      </c>
      <c r="M335" s="48">
        <f t="shared" si="29"/>
        <v>0</v>
      </c>
    </row>
    <row r="336" spans="1:13" ht="28.5" customHeight="1">
      <c r="A336" s="36"/>
      <c r="B336" s="50"/>
      <c r="C336" s="41">
        <f>IF($B336&lt;&gt;0,VLOOKUP($B336,勞健金額查詢!$B:$C,2,1),0)</f>
        <v>0</v>
      </c>
      <c r="D336" s="42">
        <f>VLOOKUP($C336,勞健金額查詢!$C:$D,2,0)</f>
        <v>0</v>
      </c>
      <c r="E336" s="43">
        <f t="shared" si="25"/>
        <v>0</v>
      </c>
      <c r="F336" s="42">
        <f t="shared" si="26"/>
        <v>0</v>
      </c>
      <c r="G336" s="44">
        <f t="shared" si="27"/>
        <v>0</v>
      </c>
      <c r="H336" s="45">
        <f>IF($B336&lt;&gt;0,VLOOKUP($B336,勞健金額查詢!$G:$H,2,1),0)</f>
        <v>0</v>
      </c>
      <c r="I336" s="46">
        <f>VLOOKUP($H336,勞健金額查詢!$H:$I,2,0)</f>
        <v>0</v>
      </c>
      <c r="J336" s="45">
        <f>IF($B336&lt;&gt;0,VLOOKUP($B336,勞健金額查詢!$N:$O,2,1),0)</f>
        <v>0</v>
      </c>
      <c r="K336" s="46">
        <f>VLOOKUP($J336,勞健金額查詢!$O:$P,2,0)</f>
        <v>0</v>
      </c>
      <c r="L336" s="47">
        <f t="shared" si="28"/>
        <v>0</v>
      </c>
      <c r="M336" s="48">
        <f t="shared" si="29"/>
        <v>0</v>
      </c>
    </row>
    <row r="337" spans="1:13" ht="28.5" customHeight="1">
      <c r="A337" s="36"/>
      <c r="B337" s="50"/>
      <c r="C337" s="41">
        <f>IF($B337&lt;&gt;0,VLOOKUP($B337,勞健金額查詢!$B:$C,2,1),0)</f>
        <v>0</v>
      </c>
      <c r="D337" s="42">
        <f>VLOOKUP($C337,勞健金額查詢!$C:$D,2,0)</f>
        <v>0</v>
      </c>
      <c r="E337" s="43">
        <f t="shared" si="25"/>
        <v>0</v>
      </c>
      <c r="F337" s="42">
        <f t="shared" si="26"/>
        <v>0</v>
      </c>
      <c r="G337" s="44">
        <f t="shared" si="27"/>
        <v>0</v>
      </c>
      <c r="H337" s="45">
        <f>IF($B337&lt;&gt;0,VLOOKUP($B337,勞健金額查詢!$G:$H,2,1),0)</f>
        <v>0</v>
      </c>
      <c r="I337" s="46">
        <f>VLOOKUP($H337,勞健金額查詢!$H:$I,2,0)</f>
        <v>0</v>
      </c>
      <c r="J337" s="45">
        <f>IF($B337&lt;&gt;0,VLOOKUP($B337,勞健金額查詢!$N:$O,2,1),0)</f>
        <v>0</v>
      </c>
      <c r="K337" s="46">
        <f>VLOOKUP($J337,勞健金額查詢!$O:$P,2,0)</f>
        <v>0</v>
      </c>
      <c r="L337" s="47">
        <f t="shared" si="28"/>
        <v>0</v>
      </c>
      <c r="M337" s="48">
        <f t="shared" si="29"/>
        <v>0</v>
      </c>
    </row>
    <row r="338" spans="1:13" ht="28.5" customHeight="1">
      <c r="A338" s="36"/>
      <c r="B338" s="50"/>
      <c r="C338" s="41">
        <f>IF($B338&lt;&gt;0,VLOOKUP($B338,勞健金額查詢!$B:$C,2,1),0)</f>
        <v>0</v>
      </c>
      <c r="D338" s="42">
        <f>VLOOKUP($C338,勞健金額查詢!$C:$D,2,0)</f>
        <v>0</v>
      </c>
      <c r="E338" s="43">
        <f t="shared" si="25"/>
        <v>0</v>
      </c>
      <c r="F338" s="42">
        <f t="shared" si="26"/>
        <v>0</v>
      </c>
      <c r="G338" s="44">
        <f t="shared" si="27"/>
        <v>0</v>
      </c>
      <c r="H338" s="45">
        <f>IF($B338&lt;&gt;0,VLOOKUP($B338,勞健金額查詢!$G:$H,2,1),0)</f>
        <v>0</v>
      </c>
      <c r="I338" s="46">
        <f>VLOOKUP($H338,勞健金額查詢!$H:$I,2,0)</f>
        <v>0</v>
      </c>
      <c r="J338" s="45">
        <f>IF($B338&lt;&gt;0,VLOOKUP($B338,勞健金額查詢!$N:$O,2,1),0)</f>
        <v>0</v>
      </c>
      <c r="K338" s="46">
        <f>VLOOKUP($J338,勞健金額查詢!$O:$P,2,0)</f>
        <v>0</v>
      </c>
      <c r="L338" s="47">
        <f t="shared" si="28"/>
        <v>0</v>
      </c>
      <c r="M338" s="48">
        <f t="shared" si="29"/>
        <v>0</v>
      </c>
    </row>
    <row r="339" spans="1:13" ht="28.5" customHeight="1">
      <c r="A339" s="36"/>
      <c r="B339" s="50"/>
      <c r="C339" s="41">
        <f>IF($B339&lt;&gt;0,VLOOKUP($B339,勞健金額查詢!$B:$C,2,1),0)</f>
        <v>0</v>
      </c>
      <c r="D339" s="42">
        <f>VLOOKUP($C339,勞健金額查詢!$C:$D,2,0)</f>
        <v>0</v>
      </c>
      <c r="E339" s="43">
        <f t="shared" si="25"/>
        <v>0</v>
      </c>
      <c r="F339" s="42">
        <f t="shared" si="26"/>
        <v>0</v>
      </c>
      <c r="G339" s="44">
        <f t="shared" si="27"/>
        <v>0</v>
      </c>
      <c r="H339" s="45">
        <f>IF($B339&lt;&gt;0,VLOOKUP($B339,勞健金額查詢!$G:$H,2,1),0)</f>
        <v>0</v>
      </c>
      <c r="I339" s="46">
        <f>VLOOKUP($H339,勞健金額查詢!$H:$I,2,0)</f>
        <v>0</v>
      </c>
      <c r="J339" s="45">
        <f>IF($B339&lt;&gt;0,VLOOKUP($B339,勞健金額查詢!$N:$O,2,1),0)</f>
        <v>0</v>
      </c>
      <c r="K339" s="46">
        <f>VLOOKUP($J339,勞健金額查詢!$O:$P,2,0)</f>
        <v>0</v>
      </c>
      <c r="L339" s="47">
        <f t="shared" si="28"/>
        <v>0</v>
      </c>
      <c r="M339" s="48">
        <f t="shared" si="29"/>
        <v>0</v>
      </c>
    </row>
    <row r="340" spans="1:13" ht="28.5" customHeight="1">
      <c r="A340" s="36"/>
      <c r="B340" s="50"/>
      <c r="C340" s="41">
        <f>IF($B340&lt;&gt;0,VLOOKUP($B340,勞健金額查詢!$B:$C,2,1),0)</f>
        <v>0</v>
      </c>
      <c r="D340" s="42">
        <f>VLOOKUP($C340,勞健金額查詢!$C:$D,2,0)</f>
        <v>0</v>
      </c>
      <c r="E340" s="43">
        <f t="shared" si="25"/>
        <v>0</v>
      </c>
      <c r="F340" s="42">
        <f t="shared" si="26"/>
        <v>0</v>
      </c>
      <c r="G340" s="44">
        <f t="shared" si="27"/>
        <v>0</v>
      </c>
      <c r="H340" s="45">
        <f>IF($B340&lt;&gt;0,VLOOKUP($B340,勞健金額查詢!$G:$H,2,1),0)</f>
        <v>0</v>
      </c>
      <c r="I340" s="46">
        <f>VLOOKUP($H340,勞健金額查詢!$H:$I,2,0)</f>
        <v>0</v>
      </c>
      <c r="J340" s="45">
        <f>IF($B340&lt;&gt;0,VLOOKUP($B340,勞健金額查詢!$N:$O,2,1),0)</f>
        <v>0</v>
      </c>
      <c r="K340" s="46">
        <f>VLOOKUP($J340,勞健金額查詢!$O:$P,2,0)</f>
        <v>0</v>
      </c>
      <c r="L340" s="47">
        <f t="shared" si="28"/>
        <v>0</v>
      </c>
      <c r="M340" s="48">
        <f t="shared" si="29"/>
        <v>0</v>
      </c>
    </row>
    <row r="341" spans="1:13" ht="28.5" customHeight="1">
      <c r="A341" s="36"/>
      <c r="B341" s="50"/>
      <c r="C341" s="41">
        <f>IF($B341&lt;&gt;0,VLOOKUP($B341,勞健金額查詢!$B:$C,2,1),0)</f>
        <v>0</v>
      </c>
      <c r="D341" s="42">
        <f>VLOOKUP($C341,勞健金額查詢!$C:$D,2,0)</f>
        <v>0</v>
      </c>
      <c r="E341" s="43">
        <f t="shared" si="25"/>
        <v>0</v>
      </c>
      <c r="F341" s="42">
        <f t="shared" si="26"/>
        <v>0</v>
      </c>
      <c r="G341" s="44">
        <f t="shared" si="27"/>
        <v>0</v>
      </c>
      <c r="H341" s="45">
        <f>IF($B341&lt;&gt;0,VLOOKUP($B341,勞健金額查詢!$G:$H,2,1),0)</f>
        <v>0</v>
      </c>
      <c r="I341" s="46">
        <f>VLOOKUP($H341,勞健金額查詢!$H:$I,2,0)</f>
        <v>0</v>
      </c>
      <c r="J341" s="45">
        <f>IF($B341&lt;&gt;0,VLOOKUP($B341,勞健金額查詢!$N:$O,2,1),0)</f>
        <v>0</v>
      </c>
      <c r="K341" s="46">
        <f>VLOOKUP($J341,勞健金額查詢!$O:$P,2,0)</f>
        <v>0</v>
      </c>
      <c r="L341" s="47">
        <f t="shared" si="28"/>
        <v>0</v>
      </c>
      <c r="M341" s="48">
        <f t="shared" si="29"/>
        <v>0</v>
      </c>
    </row>
    <row r="342" spans="1:13" ht="28.5" customHeight="1">
      <c r="A342" s="36"/>
      <c r="B342" s="50"/>
      <c r="C342" s="41">
        <f>IF($B342&lt;&gt;0,VLOOKUP($B342,勞健金額查詢!$B:$C,2,1),0)</f>
        <v>0</v>
      </c>
      <c r="D342" s="42">
        <f>VLOOKUP($C342,勞健金額查詢!$C:$D,2,0)</f>
        <v>0</v>
      </c>
      <c r="E342" s="43">
        <f t="shared" si="25"/>
        <v>0</v>
      </c>
      <c r="F342" s="42">
        <f t="shared" si="26"/>
        <v>0</v>
      </c>
      <c r="G342" s="44">
        <f t="shared" si="27"/>
        <v>0</v>
      </c>
      <c r="H342" s="45">
        <f>IF($B342&lt;&gt;0,VLOOKUP($B342,勞健金額查詢!$G:$H,2,1),0)</f>
        <v>0</v>
      </c>
      <c r="I342" s="46">
        <f>VLOOKUP($H342,勞健金額查詢!$H:$I,2,0)</f>
        <v>0</v>
      </c>
      <c r="J342" s="45">
        <f>IF($B342&lt;&gt;0,VLOOKUP($B342,勞健金額查詢!$N:$O,2,1),0)</f>
        <v>0</v>
      </c>
      <c r="K342" s="46">
        <f>VLOOKUP($J342,勞健金額查詢!$O:$P,2,0)</f>
        <v>0</v>
      </c>
      <c r="L342" s="47">
        <f t="shared" si="28"/>
        <v>0</v>
      </c>
      <c r="M342" s="48">
        <f t="shared" si="29"/>
        <v>0</v>
      </c>
    </row>
    <row r="343" spans="1:13" ht="28.5" customHeight="1">
      <c r="A343" s="36"/>
      <c r="B343" s="50"/>
      <c r="C343" s="41">
        <f>IF($B343&lt;&gt;0,VLOOKUP($B343,勞健金額查詢!$B:$C,2,1),0)</f>
        <v>0</v>
      </c>
      <c r="D343" s="42">
        <f>VLOOKUP($C343,勞健金額查詢!$C:$D,2,0)</f>
        <v>0</v>
      </c>
      <c r="E343" s="43">
        <f t="shared" si="25"/>
        <v>0</v>
      </c>
      <c r="F343" s="42">
        <f t="shared" si="26"/>
        <v>0</v>
      </c>
      <c r="G343" s="44">
        <f t="shared" si="27"/>
        <v>0</v>
      </c>
      <c r="H343" s="45">
        <f>IF($B343&lt;&gt;0,VLOOKUP($B343,勞健金額查詢!$G:$H,2,1),0)</f>
        <v>0</v>
      </c>
      <c r="I343" s="46">
        <f>VLOOKUP($H343,勞健金額查詢!$H:$I,2,0)</f>
        <v>0</v>
      </c>
      <c r="J343" s="45">
        <f>IF($B343&lt;&gt;0,VLOOKUP($B343,勞健金額查詢!$N:$O,2,1),0)</f>
        <v>0</v>
      </c>
      <c r="K343" s="46">
        <f>VLOOKUP($J343,勞健金額查詢!$O:$P,2,0)</f>
        <v>0</v>
      </c>
      <c r="L343" s="47">
        <f t="shared" si="28"/>
        <v>0</v>
      </c>
      <c r="M343" s="48">
        <f t="shared" si="29"/>
        <v>0</v>
      </c>
    </row>
    <row r="344" spans="1:13" ht="28.5" customHeight="1">
      <c r="A344" s="36"/>
      <c r="B344" s="50"/>
      <c r="C344" s="41">
        <f>IF($B344&lt;&gt;0,VLOOKUP($B344,勞健金額查詢!$B:$C,2,1),0)</f>
        <v>0</v>
      </c>
      <c r="D344" s="42">
        <f>VLOOKUP($C344,勞健金額查詢!$C:$D,2,0)</f>
        <v>0</v>
      </c>
      <c r="E344" s="43">
        <f t="shared" si="25"/>
        <v>0</v>
      </c>
      <c r="F344" s="42">
        <f t="shared" si="26"/>
        <v>0</v>
      </c>
      <c r="G344" s="44">
        <f t="shared" si="27"/>
        <v>0</v>
      </c>
      <c r="H344" s="45">
        <f>IF($B344&lt;&gt;0,VLOOKUP($B344,勞健金額查詢!$G:$H,2,1),0)</f>
        <v>0</v>
      </c>
      <c r="I344" s="46">
        <f>VLOOKUP($H344,勞健金額查詢!$H:$I,2,0)</f>
        <v>0</v>
      </c>
      <c r="J344" s="45">
        <f>IF($B344&lt;&gt;0,VLOOKUP($B344,勞健金額查詢!$N:$O,2,1),0)</f>
        <v>0</v>
      </c>
      <c r="K344" s="46">
        <f>VLOOKUP($J344,勞健金額查詢!$O:$P,2,0)</f>
        <v>0</v>
      </c>
      <c r="L344" s="47">
        <f t="shared" si="28"/>
        <v>0</v>
      </c>
      <c r="M344" s="48">
        <f t="shared" si="29"/>
        <v>0</v>
      </c>
    </row>
    <row r="345" spans="1:13" ht="28.5" customHeight="1">
      <c r="A345" s="36"/>
      <c r="B345" s="50"/>
      <c r="C345" s="41">
        <f>IF($B345&lt;&gt;0,VLOOKUP($B345,勞健金額查詢!$B:$C,2,1),0)</f>
        <v>0</v>
      </c>
      <c r="D345" s="42">
        <f>VLOOKUP($C345,勞健金額查詢!$C:$D,2,0)</f>
        <v>0</v>
      </c>
      <c r="E345" s="43">
        <f t="shared" si="25"/>
        <v>0</v>
      </c>
      <c r="F345" s="42">
        <f t="shared" si="26"/>
        <v>0</v>
      </c>
      <c r="G345" s="44">
        <f t="shared" si="27"/>
        <v>0</v>
      </c>
      <c r="H345" s="45">
        <f>IF($B345&lt;&gt;0,VLOOKUP($B345,勞健金額查詢!$G:$H,2,1),0)</f>
        <v>0</v>
      </c>
      <c r="I345" s="46">
        <f>VLOOKUP($H345,勞健金額查詢!$H:$I,2,0)</f>
        <v>0</v>
      </c>
      <c r="J345" s="45">
        <f>IF($B345&lt;&gt;0,VLOOKUP($B345,勞健金額查詢!$N:$O,2,1),0)</f>
        <v>0</v>
      </c>
      <c r="K345" s="46">
        <f>VLOOKUP($J345,勞健金額查詢!$O:$P,2,0)</f>
        <v>0</v>
      </c>
      <c r="L345" s="47">
        <f t="shared" si="28"/>
        <v>0</v>
      </c>
      <c r="M345" s="48">
        <f t="shared" si="29"/>
        <v>0</v>
      </c>
    </row>
    <row r="346" spans="1:13" ht="28.5" customHeight="1">
      <c r="A346" s="36"/>
      <c r="B346" s="50"/>
      <c r="C346" s="41">
        <f>IF($B346&lt;&gt;0,VLOOKUP($B346,勞健金額查詢!$B:$C,2,1),0)</f>
        <v>0</v>
      </c>
      <c r="D346" s="42">
        <f>VLOOKUP($C346,勞健金額查詢!$C:$D,2,0)</f>
        <v>0</v>
      </c>
      <c r="E346" s="43">
        <f t="shared" si="25"/>
        <v>0</v>
      </c>
      <c r="F346" s="42">
        <f t="shared" si="26"/>
        <v>0</v>
      </c>
      <c r="G346" s="44">
        <f t="shared" si="27"/>
        <v>0</v>
      </c>
      <c r="H346" s="45">
        <f>IF($B346&lt;&gt;0,VLOOKUP($B346,勞健金額查詢!$G:$H,2,1),0)</f>
        <v>0</v>
      </c>
      <c r="I346" s="46">
        <f>VLOOKUP($H346,勞健金額查詢!$H:$I,2,0)</f>
        <v>0</v>
      </c>
      <c r="J346" s="45">
        <f>IF($B346&lt;&gt;0,VLOOKUP($B346,勞健金額查詢!$N:$O,2,1),0)</f>
        <v>0</v>
      </c>
      <c r="K346" s="46">
        <f>VLOOKUP($J346,勞健金額查詢!$O:$P,2,0)</f>
        <v>0</v>
      </c>
      <c r="L346" s="47">
        <f t="shared" si="28"/>
        <v>0</v>
      </c>
      <c r="M346" s="48">
        <f t="shared" si="29"/>
        <v>0</v>
      </c>
    </row>
    <row r="347" spans="1:13" ht="28.5" customHeight="1">
      <c r="A347" s="36"/>
      <c r="B347" s="50"/>
      <c r="C347" s="41">
        <f>IF($B347&lt;&gt;0,VLOOKUP($B347,勞健金額查詢!$B:$C,2,1),0)</f>
        <v>0</v>
      </c>
      <c r="D347" s="42">
        <f>VLOOKUP($C347,勞健金額查詢!$C:$D,2,0)</f>
        <v>0</v>
      </c>
      <c r="E347" s="43">
        <f t="shared" si="25"/>
        <v>0</v>
      </c>
      <c r="F347" s="42">
        <f t="shared" si="26"/>
        <v>0</v>
      </c>
      <c r="G347" s="44">
        <f t="shared" si="27"/>
        <v>0</v>
      </c>
      <c r="H347" s="45">
        <f>IF($B347&lt;&gt;0,VLOOKUP($B347,勞健金額查詢!$G:$H,2,1),0)</f>
        <v>0</v>
      </c>
      <c r="I347" s="46">
        <f>VLOOKUP($H347,勞健金額查詢!$H:$I,2,0)</f>
        <v>0</v>
      </c>
      <c r="J347" s="45">
        <f>IF($B347&lt;&gt;0,VLOOKUP($B347,勞健金額查詢!$N:$O,2,1),0)</f>
        <v>0</v>
      </c>
      <c r="K347" s="46">
        <f>VLOOKUP($J347,勞健金額查詢!$O:$P,2,0)</f>
        <v>0</v>
      </c>
      <c r="L347" s="47">
        <f t="shared" si="28"/>
        <v>0</v>
      </c>
      <c r="M347" s="48">
        <f t="shared" si="29"/>
        <v>0</v>
      </c>
    </row>
    <row r="348" spans="1:13" ht="28.5" customHeight="1">
      <c r="A348" s="36"/>
      <c r="B348" s="50"/>
      <c r="C348" s="41">
        <f>IF($B348&lt;&gt;0,VLOOKUP($B348,勞健金額查詢!$B:$C,2,1),0)</f>
        <v>0</v>
      </c>
      <c r="D348" s="42">
        <f>VLOOKUP($C348,勞健金額查詢!$C:$D,2,0)</f>
        <v>0</v>
      </c>
      <c r="E348" s="43">
        <f t="shared" si="25"/>
        <v>0</v>
      </c>
      <c r="F348" s="42">
        <f t="shared" si="26"/>
        <v>0</v>
      </c>
      <c r="G348" s="44">
        <f t="shared" si="27"/>
        <v>0</v>
      </c>
      <c r="H348" s="45">
        <f>IF($B348&lt;&gt;0,VLOOKUP($B348,勞健金額查詢!$G:$H,2,1),0)</f>
        <v>0</v>
      </c>
      <c r="I348" s="46">
        <f>VLOOKUP($H348,勞健金額查詢!$H:$I,2,0)</f>
        <v>0</v>
      </c>
      <c r="J348" s="45">
        <f>IF($B348&lt;&gt;0,VLOOKUP($B348,勞健金額查詢!$N:$O,2,1),0)</f>
        <v>0</v>
      </c>
      <c r="K348" s="46">
        <f>VLOOKUP($J348,勞健金額查詢!$O:$P,2,0)</f>
        <v>0</v>
      </c>
      <c r="L348" s="47">
        <f t="shared" si="28"/>
        <v>0</v>
      </c>
      <c r="M348" s="48">
        <f t="shared" si="29"/>
        <v>0</v>
      </c>
    </row>
    <row r="349" spans="1:13" ht="28.5" customHeight="1">
      <c r="A349" s="36"/>
      <c r="B349" s="50"/>
      <c r="C349" s="41">
        <f>IF($B349&lt;&gt;0,VLOOKUP($B349,勞健金額查詢!$B:$C,2,1),0)</f>
        <v>0</v>
      </c>
      <c r="D349" s="42">
        <f>VLOOKUP($C349,勞健金額查詢!$C:$D,2,0)</f>
        <v>0</v>
      </c>
      <c r="E349" s="43">
        <f t="shared" si="25"/>
        <v>0</v>
      </c>
      <c r="F349" s="42">
        <f t="shared" si="26"/>
        <v>0</v>
      </c>
      <c r="G349" s="44">
        <f t="shared" si="27"/>
        <v>0</v>
      </c>
      <c r="H349" s="45">
        <f>IF($B349&lt;&gt;0,VLOOKUP($B349,勞健金額查詢!$G:$H,2,1),0)</f>
        <v>0</v>
      </c>
      <c r="I349" s="46">
        <f>VLOOKUP($H349,勞健金額查詢!$H:$I,2,0)</f>
        <v>0</v>
      </c>
      <c r="J349" s="45">
        <f>IF($B349&lt;&gt;0,VLOOKUP($B349,勞健金額查詢!$N:$O,2,1),0)</f>
        <v>0</v>
      </c>
      <c r="K349" s="46">
        <f>VLOOKUP($J349,勞健金額查詢!$O:$P,2,0)</f>
        <v>0</v>
      </c>
      <c r="L349" s="47">
        <f t="shared" si="28"/>
        <v>0</v>
      </c>
      <c r="M349" s="48">
        <f t="shared" si="29"/>
        <v>0</v>
      </c>
    </row>
    <row r="350" spans="1:13" ht="28.5" customHeight="1">
      <c r="A350" s="36"/>
      <c r="B350" s="50"/>
      <c r="C350" s="41">
        <f>IF($B350&lt;&gt;0,VLOOKUP($B350,勞健金額查詢!$B:$C,2,1),0)</f>
        <v>0</v>
      </c>
      <c r="D350" s="42">
        <f>VLOOKUP($C350,勞健金額查詢!$C:$D,2,0)</f>
        <v>0</v>
      </c>
      <c r="E350" s="43">
        <f t="shared" si="25"/>
        <v>0</v>
      </c>
      <c r="F350" s="42">
        <f t="shared" si="26"/>
        <v>0</v>
      </c>
      <c r="G350" s="44">
        <f t="shared" si="27"/>
        <v>0</v>
      </c>
      <c r="H350" s="45">
        <f>IF($B350&lt;&gt;0,VLOOKUP($B350,勞健金額查詢!$G:$H,2,1),0)</f>
        <v>0</v>
      </c>
      <c r="I350" s="46">
        <f>VLOOKUP($H350,勞健金額查詢!$H:$I,2,0)</f>
        <v>0</v>
      </c>
      <c r="J350" s="45">
        <f>IF($B350&lt;&gt;0,VLOOKUP($B350,勞健金額查詢!$N:$O,2,1),0)</f>
        <v>0</v>
      </c>
      <c r="K350" s="46">
        <f>VLOOKUP($J350,勞健金額查詢!$O:$P,2,0)</f>
        <v>0</v>
      </c>
      <c r="L350" s="47">
        <f t="shared" si="28"/>
        <v>0</v>
      </c>
      <c r="M350" s="48">
        <f t="shared" si="29"/>
        <v>0</v>
      </c>
    </row>
    <row r="351" spans="1:13" ht="28.5" customHeight="1">
      <c r="A351" s="36"/>
      <c r="B351" s="50"/>
      <c r="C351" s="41">
        <f>IF($B351&lt;&gt;0,VLOOKUP($B351,勞健金額查詢!$B:$C,2,1),0)</f>
        <v>0</v>
      </c>
      <c r="D351" s="42">
        <f>VLOOKUP($C351,勞健金額查詢!$C:$D,2,0)</f>
        <v>0</v>
      </c>
      <c r="E351" s="43">
        <f t="shared" si="25"/>
        <v>0</v>
      </c>
      <c r="F351" s="42">
        <f t="shared" si="26"/>
        <v>0</v>
      </c>
      <c r="G351" s="44">
        <f t="shared" si="27"/>
        <v>0</v>
      </c>
      <c r="H351" s="45">
        <f>IF($B351&lt;&gt;0,VLOOKUP($B351,勞健金額查詢!$G:$H,2,1),0)</f>
        <v>0</v>
      </c>
      <c r="I351" s="46">
        <f>VLOOKUP($H351,勞健金額查詢!$H:$I,2,0)</f>
        <v>0</v>
      </c>
      <c r="J351" s="45">
        <f>IF($B351&lt;&gt;0,VLOOKUP($B351,勞健金額查詢!$N:$O,2,1),0)</f>
        <v>0</v>
      </c>
      <c r="K351" s="46">
        <f>VLOOKUP($J351,勞健金額查詢!$O:$P,2,0)</f>
        <v>0</v>
      </c>
      <c r="L351" s="47">
        <f t="shared" si="28"/>
        <v>0</v>
      </c>
      <c r="M351" s="48">
        <f t="shared" si="29"/>
        <v>0</v>
      </c>
    </row>
    <row r="352" spans="1:13" ht="28.5" customHeight="1">
      <c r="A352" s="36"/>
      <c r="B352" s="50"/>
      <c r="C352" s="41">
        <f>IF($B352&lt;&gt;0,VLOOKUP($B352,勞健金額查詢!$B:$C,2,1),0)</f>
        <v>0</v>
      </c>
      <c r="D352" s="42">
        <f>VLOOKUP($C352,勞健金額查詢!$C:$D,2,0)</f>
        <v>0</v>
      </c>
      <c r="E352" s="43">
        <f t="shared" si="25"/>
        <v>0</v>
      </c>
      <c r="F352" s="42">
        <f t="shared" si="26"/>
        <v>0</v>
      </c>
      <c r="G352" s="44">
        <f t="shared" si="27"/>
        <v>0</v>
      </c>
      <c r="H352" s="45">
        <f>IF($B352&lt;&gt;0,VLOOKUP($B352,勞健金額查詢!$G:$H,2,1),0)</f>
        <v>0</v>
      </c>
      <c r="I352" s="46">
        <f>VLOOKUP($H352,勞健金額查詢!$H:$I,2,0)</f>
        <v>0</v>
      </c>
      <c r="J352" s="45">
        <f>IF($B352&lt;&gt;0,VLOOKUP($B352,勞健金額查詢!$N:$O,2,1),0)</f>
        <v>0</v>
      </c>
      <c r="K352" s="46">
        <f>VLOOKUP($J352,勞健金額查詢!$O:$P,2,0)</f>
        <v>0</v>
      </c>
      <c r="L352" s="47">
        <f t="shared" si="28"/>
        <v>0</v>
      </c>
      <c r="M352" s="48">
        <f t="shared" si="29"/>
        <v>0</v>
      </c>
    </row>
    <row r="353" spans="1:13" ht="28.5" customHeight="1">
      <c r="A353" s="36"/>
      <c r="B353" s="50"/>
      <c r="C353" s="41">
        <f>IF($B353&lt;&gt;0,VLOOKUP($B353,勞健金額查詢!$B:$C,2,1),0)</f>
        <v>0</v>
      </c>
      <c r="D353" s="42">
        <f>VLOOKUP($C353,勞健金額查詢!$C:$D,2,0)</f>
        <v>0</v>
      </c>
      <c r="E353" s="43">
        <f t="shared" si="25"/>
        <v>0</v>
      </c>
      <c r="F353" s="42">
        <f t="shared" si="26"/>
        <v>0</v>
      </c>
      <c r="G353" s="44">
        <f t="shared" si="27"/>
        <v>0</v>
      </c>
      <c r="H353" s="45">
        <f>IF($B353&lt;&gt;0,VLOOKUP($B353,勞健金額查詢!$G:$H,2,1),0)</f>
        <v>0</v>
      </c>
      <c r="I353" s="46">
        <f>VLOOKUP($H353,勞健金額查詢!$H:$I,2,0)</f>
        <v>0</v>
      </c>
      <c r="J353" s="45">
        <f>IF($B353&lt;&gt;0,VLOOKUP($B353,勞健金額查詢!$N:$O,2,1),0)</f>
        <v>0</v>
      </c>
      <c r="K353" s="46">
        <f>VLOOKUP($J353,勞健金額查詢!$O:$P,2,0)</f>
        <v>0</v>
      </c>
      <c r="L353" s="47">
        <f t="shared" si="28"/>
        <v>0</v>
      </c>
      <c r="M353" s="48">
        <f t="shared" si="29"/>
        <v>0</v>
      </c>
    </row>
    <row r="354" spans="1:13" ht="28.5" customHeight="1">
      <c r="A354" s="36"/>
      <c r="B354" s="50"/>
      <c r="C354" s="41">
        <f>IF($B354&lt;&gt;0,VLOOKUP($B354,勞健金額查詢!$B:$C,2,1),0)</f>
        <v>0</v>
      </c>
      <c r="D354" s="42">
        <f>VLOOKUP($C354,勞健金額查詢!$C:$D,2,0)</f>
        <v>0</v>
      </c>
      <c r="E354" s="43">
        <f t="shared" si="25"/>
        <v>0</v>
      </c>
      <c r="F354" s="42">
        <f t="shared" si="26"/>
        <v>0</v>
      </c>
      <c r="G354" s="44">
        <f t="shared" si="27"/>
        <v>0</v>
      </c>
      <c r="H354" s="45">
        <f>IF($B354&lt;&gt;0,VLOOKUP($B354,勞健金額查詢!$G:$H,2,1),0)</f>
        <v>0</v>
      </c>
      <c r="I354" s="46">
        <f>VLOOKUP($H354,勞健金額查詢!$H:$I,2,0)</f>
        <v>0</v>
      </c>
      <c r="J354" s="45">
        <f>IF($B354&lt;&gt;0,VLOOKUP($B354,勞健金額查詢!$N:$O,2,1),0)</f>
        <v>0</v>
      </c>
      <c r="K354" s="46">
        <f>VLOOKUP($J354,勞健金額查詢!$O:$P,2,0)</f>
        <v>0</v>
      </c>
      <c r="L354" s="47">
        <f t="shared" si="28"/>
        <v>0</v>
      </c>
      <c r="M354" s="48">
        <f t="shared" si="29"/>
        <v>0</v>
      </c>
    </row>
    <row r="355" spans="1:13" ht="28.5" customHeight="1">
      <c r="A355" s="36"/>
      <c r="B355" s="50"/>
      <c r="C355" s="41">
        <f>IF($B355&lt;&gt;0,VLOOKUP($B355,勞健金額查詢!$B:$C,2,1),0)</f>
        <v>0</v>
      </c>
      <c r="D355" s="42">
        <f>VLOOKUP($C355,勞健金額查詢!$C:$D,2,0)</f>
        <v>0</v>
      </c>
      <c r="E355" s="43">
        <f t="shared" si="25"/>
        <v>0</v>
      </c>
      <c r="F355" s="42">
        <f t="shared" si="26"/>
        <v>0</v>
      </c>
      <c r="G355" s="44">
        <f t="shared" si="27"/>
        <v>0</v>
      </c>
      <c r="H355" s="45">
        <f>IF($B355&lt;&gt;0,VLOOKUP($B355,勞健金額查詢!$G:$H,2,1),0)</f>
        <v>0</v>
      </c>
      <c r="I355" s="46">
        <f>VLOOKUP($H355,勞健金額查詢!$H:$I,2,0)</f>
        <v>0</v>
      </c>
      <c r="J355" s="45">
        <f>IF($B355&lt;&gt;0,VLOOKUP($B355,勞健金額查詢!$N:$O,2,1),0)</f>
        <v>0</v>
      </c>
      <c r="K355" s="46">
        <f>VLOOKUP($J355,勞健金額查詢!$O:$P,2,0)</f>
        <v>0</v>
      </c>
      <c r="L355" s="47">
        <f t="shared" si="28"/>
        <v>0</v>
      </c>
      <c r="M355" s="48">
        <f t="shared" si="29"/>
        <v>0</v>
      </c>
    </row>
    <row r="356" spans="1:13" ht="28.5" customHeight="1">
      <c r="A356" s="36"/>
      <c r="B356" s="50"/>
      <c r="C356" s="41">
        <f>IF($B356&lt;&gt;0,VLOOKUP($B356,勞健金額查詢!$B:$C,2,1),0)</f>
        <v>0</v>
      </c>
      <c r="D356" s="42">
        <f>VLOOKUP($C356,勞健金額查詢!$C:$D,2,0)</f>
        <v>0</v>
      </c>
      <c r="E356" s="43">
        <f t="shared" si="25"/>
        <v>0</v>
      </c>
      <c r="F356" s="42">
        <f t="shared" si="26"/>
        <v>0</v>
      </c>
      <c r="G356" s="44">
        <f t="shared" si="27"/>
        <v>0</v>
      </c>
      <c r="H356" s="45">
        <f>IF($B356&lt;&gt;0,VLOOKUP($B356,勞健金額查詢!$G:$H,2,1),0)</f>
        <v>0</v>
      </c>
      <c r="I356" s="46">
        <f>VLOOKUP($H356,勞健金額查詢!$H:$I,2,0)</f>
        <v>0</v>
      </c>
      <c r="J356" s="45">
        <f>IF($B356&lt;&gt;0,VLOOKUP($B356,勞健金額查詢!$N:$O,2,1),0)</f>
        <v>0</v>
      </c>
      <c r="K356" s="46">
        <f>VLOOKUP($J356,勞健金額查詢!$O:$P,2,0)</f>
        <v>0</v>
      </c>
      <c r="L356" s="47">
        <f t="shared" si="28"/>
        <v>0</v>
      </c>
      <c r="M356" s="48">
        <f t="shared" si="29"/>
        <v>0</v>
      </c>
    </row>
    <row r="357" spans="1:13" ht="28.5" customHeight="1">
      <c r="A357" s="36"/>
      <c r="B357" s="50"/>
      <c r="C357" s="41">
        <f>IF($B357&lt;&gt;0,VLOOKUP($B357,勞健金額查詢!$B:$C,2,1),0)</f>
        <v>0</v>
      </c>
      <c r="D357" s="42">
        <f>VLOOKUP($C357,勞健金額查詢!$C:$D,2,0)</f>
        <v>0</v>
      </c>
      <c r="E357" s="43">
        <f t="shared" si="25"/>
        <v>0</v>
      </c>
      <c r="F357" s="42">
        <f t="shared" si="26"/>
        <v>0</v>
      </c>
      <c r="G357" s="44">
        <f t="shared" si="27"/>
        <v>0</v>
      </c>
      <c r="H357" s="45">
        <f>IF($B357&lt;&gt;0,VLOOKUP($B357,勞健金額查詢!$G:$H,2,1),0)</f>
        <v>0</v>
      </c>
      <c r="I357" s="46">
        <f>VLOOKUP($H357,勞健金額查詢!$H:$I,2,0)</f>
        <v>0</v>
      </c>
      <c r="J357" s="45">
        <f>IF($B357&lt;&gt;0,VLOOKUP($B357,勞健金額查詢!$N:$O,2,1),0)</f>
        <v>0</v>
      </c>
      <c r="K357" s="46">
        <f>VLOOKUP($J357,勞健金額查詢!$O:$P,2,0)</f>
        <v>0</v>
      </c>
      <c r="L357" s="47">
        <f t="shared" si="28"/>
        <v>0</v>
      </c>
      <c r="M357" s="48">
        <f t="shared" si="29"/>
        <v>0</v>
      </c>
    </row>
    <row r="358" spans="1:13" ht="28.5" customHeight="1">
      <c r="A358" s="36"/>
      <c r="B358" s="50"/>
      <c r="C358" s="41">
        <f>IF($B358&lt;&gt;0,VLOOKUP($B358,勞健金額查詢!$B:$C,2,1),0)</f>
        <v>0</v>
      </c>
      <c r="D358" s="42">
        <f>VLOOKUP($C358,勞健金額查詢!$C:$D,2,0)</f>
        <v>0</v>
      </c>
      <c r="E358" s="43">
        <f t="shared" si="25"/>
        <v>0</v>
      </c>
      <c r="F358" s="42">
        <f t="shared" si="26"/>
        <v>0</v>
      </c>
      <c r="G358" s="44">
        <f t="shared" si="27"/>
        <v>0</v>
      </c>
      <c r="H358" s="45">
        <f>IF($B358&lt;&gt;0,VLOOKUP($B358,勞健金額查詢!$G:$H,2,1),0)</f>
        <v>0</v>
      </c>
      <c r="I358" s="46">
        <f>VLOOKUP($H358,勞健金額查詢!$H:$I,2,0)</f>
        <v>0</v>
      </c>
      <c r="J358" s="45">
        <f>IF($B358&lt;&gt;0,VLOOKUP($B358,勞健金額查詢!$N:$O,2,1),0)</f>
        <v>0</v>
      </c>
      <c r="K358" s="46">
        <f>VLOOKUP($J358,勞健金額查詢!$O:$P,2,0)</f>
        <v>0</v>
      </c>
      <c r="L358" s="47">
        <f t="shared" si="28"/>
        <v>0</v>
      </c>
      <c r="M358" s="48">
        <f t="shared" si="29"/>
        <v>0</v>
      </c>
    </row>
    <row r="359" spans="1:13" ht="28.5" customHeight="1">
      <c r="A359" s="36"/>
      <c r="B359" s="50"/>
      <c r="C359" s="41">
        <f>IF($B359&lt;&gt;0,VLOOKUP($B359,勞健金額查詢!$B:$C,2,1),0)</f>
        <v>0</v>
      </c>
      <c r="D359" s="42">
        <f>VLOOKUP($C359,勞健金額查詢!$C:$D,2,0)</f>
        <v>0</v>
      </c>
      <c r="E359" s="43">
        <f t="shared" si="25"/>
        <v>0</v>
      </c>
      <c r="F359" s="42">
        <f t="shared" si="26"/>
        <v>0</v>
      </c>
      <c r="G359" s="44">
        <f t="shared" si="27"/>
        <v>0</v>
      </c>
      <c r="H359" s="45">
        <f>IF($B359&lt;&gt;0,VLOOKUP($B359,勞健金額查詢!$G:$H,2,1),0)</f>
        <v>0</v>
      </c>
      <c r="I359" s="46">
        <f>VLOOKUP($H359,勞健金額查詢!$H:$I,2,0)</f>
        <v>0</v>
      </c>
      <c r="J359" s="45">
        <f>IF($B359&lt;&gt;0,VLOOKUP($B359,勞健金額查詢!$N:$O,2,1),0)</f>
        <v>0</v>
      </c>
      <c r="K359" s="46">
        <f>VLOOKUP($J359,勞健金額查詢!$O:$P,2,0)</f>
        <v>0</v>
      </c>
      <c r="L359" s="47">
        <f t="shared" si="28"/>
        <v>0</v>
      </c>
      <c r="M359" s="48">
        <f t="shared" si="29"/>
        <v>0</v>
      </c>
    </row>
    <row r="360" spans="1:13" ht="28.5" customHeight="1">
      <c r="A360" s="36"/>
      <c r="B360" s="50"/>
      <c r="C360" s="41">
        <f>IF($B360&lt;&gt;0,VLOOKUP($B360,勞健金額查詢!$B:$C,2,1),0)</f>
        <v>0</v>
      </c>
      <c r="D360" s="42">
        <f>VLOOKUP($C360,勞健金額查詢!$C:$D,2,0)</f>
        <v>0</v>
      </c>
      <c r="E360" s="43">
        <f t="shared" si="25"/>
        <v>0</v>
      </c>
      <c r="F360" s="42">
        <f t="shared" si="26"/>
        <v>0</v>
      </c>
      <c r="G360" s="44">
        <f t="shared" si="27"/>
        <v>0</v>
      </c>
      <c r="H360" s="45">
        <f>IF($B360&lt;&gt;0,VLOOKUP($B360,勞健金額查詢!$G:$H,2,1),0)</f>
        <v>0</v>
      </c>
      <c r="I360" s="46">
        <f>VLOOKUP($H360,勞健金額查詢!$H:$I,2,0)</f>
        <v>0</v>
      </c>
      <c r="J360" s="45">
        <f>IF($B360&lt;&gt;0,VLOOKUP($B360,勞健金額查詢!$N:$O,2,1),0)</f>
        <v>0</v>
      </c>
      <c r="K360" s="46">
        <f>VLOOKUP($J360,勞健金額查詢!$O:$P,2,0)</f>
        <v>0</v>
      </c>
      <c r="L360" s="47">
        <f t="shared" si="28"/>
        <v>0</v>
      </c>
      <c r="M360" s="48">
        <f t="shared" si="29"/>
        <v>0</v>
      </c>
    </row>
    <row r="361" spans="1:13" ht="28.5" customHeight="1">
      <c r="A361" s="36"/>
      <c r="B361" s="50"/>
      <c r="C361" s="41">
        <f>IF($B361&lt;&gt;0,VLOOKUP($B361,勞健金額查詢!$B:$C,2,1),0)</f>
        <v>0</v>
      </c>
      <c r="D361" s="42">
        <f>VLOOKUP($C361,勞健金額查詢!$C:$D,2,0)</f>
        <v>0</v>
      </c>
      <c r="E361" s="43">
        <f t="shared" si="25"/>
        <v>0</v>
      </c>
      <c r="F361" s="42">
        <f t="shared" si="26"/>
        <v>0</v>
      </c>
      <c r="G361" s="44">
        <f t="shared" si="27"/>
        <v>0</v>
      </c>
      <c r="H361" s="45">
        <f>IF($B361&lt;&gt;0,VLOOKUP($B361,勞健金額查詢!$G:$H,2,1),0)</f>
        <v>0</v>
      </c>
      <c r="I361" s="46">
        <f>VLOOKUP($H361,勞健金額查詢!$H:$I,2,0)</f>
        <v>0</v>
      </c>
      <c r="J361" s="45">
        <f>IF($B361&lt;&gt;0,VLOOKUP($B361,勞健金額查詢!$N:$O,2,1),0)</f>
        <v>0</v>
      </c>
      <c r="K361" s="46">
        <f>VLOOKUP($J361,勞健金額查詢!$O:$P,2,0)</f>
        <v>0</v>
      </c>
      <c r="L361" s="47">
        <f t="shared" si="28"/>
        <v>0</v>
      </c>
      <c r="M361" s="48">
        <f t="shared" si="29"/>
        <v>0</v>
      </c>
    </row>
    <row r="362" spans="1:13" ht="28.5" customHeight="1">
      <c r="A362" s="36"/>
      <c r="B362" s="50"/>
      <c r="C362" s="41">
        <f>IF($B362&lt;&gt;0,VLOOKUP($B362,勞健金額查詢!$B:$C,2,1),0)</f>
        <v>0</v>
      </c>
      <c r="D362" s="42">
        <f>VLOOKUP($C362,勞健金額查詢!$C:$D,2,0)</f>
        <v>0</v>
      </c>
      <c r="E362" s="43">
        <f t="shared" si="25"/>
        <v>0</v>
      </c>
      <c r="F362" s="42">
        <f t="shared" si="26"/>
        <v>0</v>
      </c>
      <c r="G362" s="44">
        <f t="shared" si="27"/>
        <v>0</v>
      </c>
      <c r="H362" s="45">
        <f>IF($B362&lt;&gt;0,VLOOKUP($B362,勞健金額查詢!$G:$H,2,1),0)</f>
        <v>0</v>
      </c>
      <c r="I362" s="46">
        <f>VLOOKUP($H362,勞健金額查詢!$H:$I,2,0)</f>
        <v>0</v>
      </c>
      <c r="J362" s="45">
        <f>IF($B362&lt;&gt;0,VLOOKUP($B362,勞健金額查詢!$N:$O,2,1),0)</f>
        <v>0</v>
      </c>
      <c r="K362" s="46">
        <f>VLOOKUP($J362,勞健金額查詢!$O:$P,2,0)</f>
        <v>0</v>
      </c>
      <c r="L362" s="47">
        <f t="shared" si="28"/>
        <v>0</v>
      </c>
      <c r="M362" s="48">
        <f t="shared" si="29"/>
        <v>0</v>
      </c>
    </row>
    <row r="363" spans="1:13" ht="28.5" customHeight="1">
      <c r="A363" s="36"/>
      <c r="B363" s="50"/>
      <c r="C363" s="41">
        <f>IF($B363&lt;&gt;0,VLOOKUP($B363,勞健金額查詢!$B:$C,2,1),0)</f>
        <v>0</v>
      </c>
      <c r="D363" s="42">
        <f>VLOOKUP($C363,勞健金額查詢!$C:$D,2,0)</f>
        <v>0</v>
      </c>
      <c r="E363" s="43">
        <f t="shared" si="25"/>
        <v>0</v>
      </c>
      <c r="F363" s="42">
        <f t="shared" si="26"/>
        <v>0</v>
      </c>
      <c r="G363" s="44">
        <f t="shared" si="27"/>
        <v>0</v>
      </c>
      <c r="H363" s="45">
        <f>IF($B363&lt;&gt;0,VLOOKUP($B363,勞健金額查詢!$G:$H,2,1),0)</f>
        <v>0</v>
      </c>
      <c r="I363" s="46">
        <f>VLOOKUP($H363,勞健金額查詢!$H:$I,2,0)</f>
        <v>0</v>
      </c>
      <c r="J363" s="45">
        <f>IF($B363&lt;&gt;0,VLOOKUP($B363,勞健金額查詢!$N:$O,2,1),0)</f>
        <v>0</v>
      </c>
      <c r="K363" s="46">
        <f>VLOOKUP($J363,勞健金額查詢!$O:$P,2,0)</f>
        <v>0</v>
      </c>
      <c r="L363" s="47">
        <f t="shared" si="28"/>
        <v>0</v>
      </c>
      <c r="M363" s="48">
        <f t="shared" si="29"/>
        <v>0</v>
      </c>
    </row>
    <row r="364" spans="1:13" ht="28.5" customHeight="1">
      <c r="A364" s="36"/>
      <c r="B364" s="50"/>
      <c r="C364" s="41">
        <f>IF($B364&lt;&gt;0,VLOOKUP($B364,勞健金額查詢!$B:$C,2,1),0)</f>
        <v>0</v>
      </c>
      <c r="D364" s="42">
        <f>VLOOKUP($C364,勞健金額查詢!$C:$D,2,0)</f>
        <v>0</v>
      </c>
      <c r="E364" s="43">
        <f t="shared" si="25"/>
        <v>0</v>
      </c>
      <c r="F364" s="42">
        <f t="shared" si="26"/>
        <v>0</v>
      </c>
      <c r="G364" s="44">
        <f t="shared" si="27"/>
        <v>0</v>
      </c>
      <c r="H364" s="45">
        <f>IF($B364&lt;&gt;0,VLOOKUP($B364,勞健金額查詢!$G:$H,2,1),0)</f>
        <v>0</v>
      </c>
      <c r="I364" s="46">
        <f>VLOOKUP($H364,勞健金額查詢!$H:$I,2,0)</f>
        <v>0</v>
      </c>
      <c r="J364" s="45">
        <f>IF($B364&lt;&gt;0,VLOOKUP($B364,勞健金額查詢!$N:$O,2,1),0)</f>
        <v>0</v>
      </c>
      <c r="K364" s="46">
        <f>VLOOKUP($J364,勞健金額查詢!$O:$P,2,0)</f>
        <v>0</v>
      </c>
      <c r="L364" s="47">
        <f t="shared" si="28"/>
        <v>0</v>
      </c>
      <c r="M364" s="48">
        <f t="shared" si="29"/>
        <v>0</v>
      </c>
    </row>
    <row r="365" spans="1:13" ht="28.5" customHeight="1">
      <c r="A365" s="36"/>
      <c r="B365" s="50"/>
      <c r="C365" s="41">
        <f>IF($B365&lt;&gt;0,VLOOKUP($B365,勞健金額查詢!$B:$C,2,1),0)</f>
        <v>0</v>
      </c>
      <c r="D365" s="42">
        <f>VLOOKUP($C365,勞健金額查詢!$C:$D,2,0)</f>
        <v>0</v>
      </c>
      <c r="E365" s="43">
        <f t="shared" si="25"/>
        <v>0</v>
      </c>
      <c r="F365" s="42">
        <f t="shared" si="26"/>
        <v>0</v>
      </c>
      <c r="G365" s="44">
        <f t="shared" si="27"/>
        <v>0</v>
      </c>
      <c r="H365" s="45">
        <f>IF($B365&lt;&gt;0,VLOOKUP($B365,勞健金額查詢!$G:$H,2,1),0)</f>
        <v>0</v>
      </c>
      <c r="I365" s="46">
        <f>VLOOKUP($H365,勞健金額查詢!$H:$I,2,0)</f>
        <v>0</v>
      </c>
      <c r="J365" s="45">
        <f>IF($B365&lt;&gt;0,VLOOKUP($B365,勞健金額查詢!$N:$O,2,1),0)</f>
        <v>0</v>
      </c>
      <c r="K365" s="46">
        <f>VLOOKUP($J365,勞健金額查詢!$O:$P,2,0)</f>
        <v>0</v>
      </c>
      <c r="L365" s="47">
        <f t="shared" si="28"/>
        <v>0</v>
      </c>
      <c r="M365" s="48">
        <f t="shared" si="29"/>
        <v>0</v>
      </c>
    </row>
    <row r="366" spans="1:13" ht="28.5" customHeight="1">
      <c r="A366" s="36"/>
      <c r="B366" s="50"/>
      <c r="C366" s="41">
        <f>IF($B366&lt;&gt;0,VLOOKUP($B366,勞健金額查詢!$B:$C,2,1),0)</f>
        <v>0</v>
      </c>
      <c r="D366" s="42">
        <f>VLOOKUP($C366,勞健金額查詢!$C:$D,2,0)</f>
        <v>0</v>
      </c>
      <c r="E366" s="43">
        <f t="shared" si="25"/>
        <v>0</v>
      </c>
      <c r="F366" s="42">
        <f t="shared" si="26"/>
        <v>0</v>
      </c>
      <c r="G366" s="44">
        <f t="shared" si="27"/>
        <v>0</v>
      </c>
      <c r="H366" s="45">
        <f>IF($B366&lt;&gt;0,VLOOKUP($B366,勞健金額查詢!$G:$H,2,1),0)</f>
        <v>0</v>
      </c>
      <c r="I366" s="46">
        <f>VLOOKUP($H366,勞健金額查詢!$H:$I,2,0)</f>
        <v>0</v>
      </c>
      <c r="J366" s="45">
        <f>IF($B366&lt;&gt;0,VLOOKUP($B366,勞健金額查詢!$N:$O,2,1),0)</f>
        <v>0</v>
      </c>
      <c r="K366" s="46">
        <f>VLOOKUP($J366,勞健金額查詢!$O:$P,2,0)</f>
        <v>0</v>
      </c>
      <c r="L366" s="47">
        <f t="shared" si="28"/>
        <v>0</v>
      </c>
      <c r="M366" s="48">
        <f t="shared" si="29"/>
        <v>0</v>
      </c>
    </row>
    <row r="367" spans="1:13" ht="28.5" customHeight="1">
      <c r="A367" s="36"/>
      <c r="B367" s="50"/>
      <c r="C367" s="41">
        <f>IF($B367&lt;&gt;0,VLOOKUP($B367,勞健金額查詢!$B:$C,2,1),0)</f>
        <v>0</v>
      </c>
      <c r="D367" s="42">
        <f>VLOOKUP($C367,勞健金額查詢!$C:$D,2,0)</f>
        <v>0</v>
      </c>
      <c r="E367" s="43">
        <f t="shared" si="25"/>
        <v>0</v>
      </c>
      <c r="F367" s="42">
        <f t="shared" si="26"/>
        <v>0</v>
      </c>
      <c r="G367" s="44">
        <f t="shared" si="27"/>
        <v>0</v>
      </c>
      <c r="H367" s="45">
        <f>IF($B367&lt;&gt;0,VLOOKUP($B367,勞健金額查詢!$G:$H,2,1),0)</f>
        <v>0</v>
      </c>
      <c r="I367" s="46">
        <f>VLOOKUP($H367,勞健金額查詢!$H:$I,2,0)</f>
        <v>0</v>
      </c>
      <c r="J367" s="45">
        <f>IF($B367&lt;&gt;0,VLOOKUP($B367,勞健金額查詢!$N:$O,2,1),0)</f>
        <v>0</v>
      </c>
      <c r="K367" s="46">
        <f>VLOOKUP($J367,勞健金額查詢!$O:$P,2,0)</f>
        <v>0</v>
      </c>
      <c r="L367" s="47">
        <f t="shared" si="28"/>
        <v>0</v>
      </c>
      <c r="M367" s="48">
        <f t="shared" si="29"/>
        <v>0</v>
      </c>
    </row>
    <row r="368" spans="1:13" ht="28.5" customHeight="1">
      <c r="A368" s="36"/>
      <c r="B368" s="50"/>
      <c r="C368" s="41">
        <f>IF($B368&lt;&gt;0,VLOOKUP($B368,勞健金額查詢!$B:$C,2,1),0)</f>
        <v>0</v>
      </c>
      <c r="D368" s="42">
        <f>VLOOKUP($C368,勞健金額查詢!$C:$D,2,0)</f>
        <v>0</v>
      </c>
      <c r="E368" s="43">
        <f t="shared" si="25"/>
        <v>0</v>
      </c>
      <c r="F368" s="42">
        <f t="shared" si="26"/>
        <v>0</v>
      </c>
      <c r="G368" s="44">
        <f t="shared" si="27"/>
        <v>0</v>
      </c>
      <c r="H368" s="45">
        <f>IF($B368&lt;&gt;0,VLOOKUP($B368,勞健金額查詢!$G:$H,2,1),0)</f>
        <v>0</v>
      </c>
      <c r="I368" s="46">
        <f>VLOOKUP($H368,勞健金額查詢!$H:$I,2,0)</f>
        <v>0</v>
      </c>
      <c r="J368" s="45">
        <f>IF($B368&lt;&gt;0,VLOOKUP($B368,勞健金額查詢!$N:$O,2,1),0)</f>
        <v>0</v>
      </c>
      <c r="K368" s="46">
        <f>VLOOKUP($J368,勞健金額查詢!$O:$P,2,0)</f>
        <v>0</v>
      </c>
      <c r="L368" s="47">
        <f t="shared" si="28"/>
        <v>0</v>
      </c>
      <c r="M368" s="48">
        <f t="shared" si="29"/>
        <v>0</v>
      </c>
    </row>
    <row r="369" spans="1:13" ht="28.5" customHeight="1">
      <c r="A369" s="36"/>
      <c r="B369" s="50"/>
      <c r="C369" s="41">
        <f>IF($B369&lt;&gt;0,VLOOKUP($B369,勞健金額查詢!$B:$C,2,1),0)</f>
        <v>0</v>
      </c>
      <c r="D369" s="42">
        <f>VLOOKUP($C369,勞健金額查詢!$C:$D,2,0)</f>
        <v>0</v>
      </c>
      <c r="E369" s="43">
        <f t="shared" si="25"/>
        <v>0</v>
      </c>
      <c r="F369" s="42">
        <f t="shared" si="26"/>
        <v>0</v>
      </c>
      <c r="G369" s="44">
        <f t="shared" si="27"/>
        <v>0</v>
      </c>
      <c r="H369" s="45">
        <f>IF($B369&lt;&gt;0,VLOOKUP($B369,勞健金額查詢!$G:$H,2,1),0)</f>
        <v>0</v>
      </c>
      <c r="I369" s="46">
        <f>VLOOKUP($H369,勞健金額查詢!$H:$I,2,0)</f>
        <v>0</v>
      </c>
      <c r="J369" s="45">
        <f>IF($B369&lt;&gt;0,VLOOKUP($B369,勞健金額查詢!$N:$O,2,1),0)</f>
        <v>0</v>
      </c>
      <c r="K369" s="46">
        <f>VLOOKUP($J369,勞健金額查詢!$O:$P,2,0)</f>
        <v>0</v>
      </c>
      <c r="L369" s="47">
        <f t="shared" si="28"/>
        <v>0</v>
      </c>
      <c r="M369" s="48">
        <f t="shared" si="29"/>
        <v>0</v>
      </c>
    </row>
    <row r="370" spans="1:13" ht="28.5" customHeight="1">
      <c r="A370" s="36"/>
      <c r="B370" s="50"/>
      <c r="C370" s="41">
        <f>IF($B370&lt;&gt;0,VLOOKUP($B370,勞健金額查詢!$B:$C,2,1),0)</f>
        <v>0</v>
      </c>
      <c r="D370" s="42">
        <f>VLOOKUP($C370,勞健金額查詢!$C:$D,2,0)</f>
        <v>0</v>
      </c>
      <c r="E370" s="43">
        <f t="shared" si="25"/>
        <v>0</v>
      </c>
      <c r="F370" s="42">
        <f t="shared" si="26"/>
        <v>0</v>
      </c>
      <c r="G370" s="44">
        <f t="shared" si="27"/>
        <v>0</v>
      </c>
      <c r="H370" s="45">
        <f>IF($B370&lt;&gt;0,VLOOKUP($B370,勞健金額查詢!$G:$H,2,1),0)</f>
        <v>0</v>
      </c>
      <c r="I370" s="46">
        <f>VLOOKUP($H370,勞健金額查詢!$H:$I,2,0)</f>
        <v>0</v>
      </c>
      <c r="J370" s="45">
        <f>IF($B370&lt;&gt;0,VLOOKUP($B370,勞健金額查詢!$N:$O,2,1),0)</f>
        <v>0</v>
      </c>
      <c r="K370" s="46">
        <f>VLOOKUP($J370,勞健金額查詢!$O:$P,2,0)</f>
        <v>0</v>
      </c>
      <c r="L370" s="47">
        <f t="shared" si="28"/>
        <v>0</v>
      </c>
      <c r="M370" s="48">
        <f t="shared" si="29"/>
        <v>0</v>
      </c>
    </row>
    <row r="371" spans="1:13" ht="28.5" customHeight="1">
      <c r="A371" s="36"/>
      <c r="B371" s="50"/>
      <c r="C371" s="41">
        <f>IF($B371&lt;&gt;0,VLOOKUP($B371,勞健金額查詢!$B:$C,2,1),0)</f>
        <v>0</v>
      </c>
      <c r="D371" s="42">
        <f>VLOOKUP($C371,勞健金額查詢!$C:$D,2,0)</f>
        <v>0</v>
      </c>
      <c r="E371" s="43">
        <f t="shared" si="25"/>
        <v>0</v>
      </c>
      <c r="F371" s="42">
        <f t="shared" si="26"/>
        <v>0</v>
      </c>
      <c r="G371" s="44">
        <f t="shared" si="27"/>
        <v>0</v>
      </c>
      <c r="H371" s="45">
        <f>IF($B371&lt;&gt;0,VLOOKUP($B371,勞健金額查詢!$G:$H,2,1),0)</f>
        <v>0</v>
      </c>
      <c r="I371" s="46">
        <f>VLOOKUP($H371,勞健金額查詢!$H:$I,2,0)</f>
        <v>0</v>
      </c>
      <c r="J371" s="45">
        <f>IF($B371&lt;&gt;0,VLOOKUP($B371,勞健金額查詢!$N:$O,2,1),0)</f>
        <v>0</v>
      </c>
      <c r="K371" s="46">
        <f>VLOOKUP($J371,勞健金額查詢!$O:$P,2,0)</f>
        <v>0</v>
      </c>
      <c r="L371" s="47">
        <f t="shared" si="28"/>
        <v>0</v>
      </c>
      <c r="M371" s="48">
        <f t="shared" si="29"/>
        <v>0</v>
      </c>
    </row>
    <row r="372" spans="1:13" ht="28.5" customHeight="1">
      <c r="A372" s="36"/>
      <c r="B372" s="50"/>
      <c r="C372" s="41">
        <f>IF($B372&lt;&gt;0,VLOOKUP($B372,勞健金額查詢!$B:$C,2,1),0)</f>
        <v>0</v>
      </c>
      <c r="D372" s="42">
        <f>VLOOKUP($C372,勞健金額查詢!$C:$D,2,0)</f>
        <v>0</v>
      </c>
      <c r="E372" s="43">
        <f t="shared" si="25"/>
        <v>0</v>
      </c>
      <c r="F372" s="42">
        <f t="shared" si="26"/>
        <v>0</v>
      </c>
      <c r="G372" s="44">
        <f t="shared" si="27"/>
        <v>0</v>
      </c>
      <c r="H372" s="45">
        <f>IF($B372&lt;&gt;0,VLOOKUP($B372,勞健金額查詢!$G:$H,2,1),0)</f>
        <v>0</v>
      </c>
      <c r="I372" s="46">
        <f>VLOOKUP($H372,勞健金額查詢!$H:$I,2,0)</f>
        <v>0</v>
      </c>
      <c r="J372" s="45">
        <f>IF($B372&lt;&gt;0,VLOOKUP($B372,勞健金額查詢!$N:$O,2,1),0)</f>
        <v>0</v>
      </c>
      <c r="K372" s="46">
        <f>VLOOKUP($J372,勞健金額查詢!$O:$P,2,0)</f>
        <v>0</v>
      </c>
      <c r="L372" s="47">
        <f t="shared" si="28"/>
        <v>0</v>
      </c>
      <c r="M372" s="48">
        <f t="shared" si="29"/>
        <v>0</v>
      </c>
    </row>
    <row r="373" spans="1:13" ht="28.5" customHeight="1">
      <c r="A373" s="36"/>
      <c r="B373" s="50"/>
      <c r="C373" s="41">
        <f>IF($B373&lt;&gt;0,VLOOKUP($B373,勞健金額查詢!$B:$C,2,1),0)</f>
        <v>0</v>
      </c>
      <c r="D373" s="42">
        <f>VLOOKUP($C373,勞健金額查詢!$C:$D,2,0)</f>
        <v>0</v>
      </c>
      <c r="E373" s="43">
        <f t="shared" si="25"/>
        <v>0</v>
      </c>
      <c r="F373" s="42">
        <f t="shared" si="26"/>
        <v>0</v>
      </c>
      <c r="G373" s="44">
        <f t="shared" si="27"/>
        <v>0</v>
      </c>
      <c r="H373" s="45">
        <f>IF($B373&lt;&gt;0,VLOOKUP($B373,勞健金額查詢!$G:$H,2,1),0)</f>
        <v>0</v>
      </c>
      <c r="I373" s="46">
        <f>VLOOKUP($H373,勞健金額查詢!$H:$I,2,0)</f>
        <v>0</v>
      </c>
      <c r="J373" s="45">
        <f>IF($B373&lt;&gt;0,VLOOKUP($B373,勞健金額查詢!$N:$O,2,1),0)</f>
        <v>0</v>
      </c>
      <c r="K373" s="46">
        <f>VLOOKUP($J373,勞健金額查詢!$O:$P,2,0)</f>
        <v>0</v>
      </c>
      <c r="L373" s="47">
        <f t="shared" si="28"/>
        <v>0</v>
      </c>
      <c r="M373" s="48">
        <f t="shared" si="29"/>
        <v>0</v>
      </c>
    </row>
    <row r="374" spans="1:13" ht="28.5" customHeight="1">
      <c r="A374" s="36"/>
      <c r="B374" s="50"/>
      <c r="C374" s="41">
        <f>IF($B374&lt;&gt;0,VLOOKUP($B374,勞健金額查詢!$B:$C,2,1),0)</f>
        <v>0</v>
      </c>
      <c r="D374" s="42">
        <f>VLOOKUP($C374,勞健金額查詢!$C:$D,2,0)</f>
        <v>0</v>
      </c>
      <c r="E374" s="43">
        <f t="shared" si="25"/>
        <v>0</v>
      </c>
      <c r="F374" s="42">
        <f t="shared" si="26"/>
        <v>0</v>
      </c>
      <c r="G374" s="44">
        <f t="shared" si="27"/>
        <v>0</v>
      </c>
      <c r="H374" s="45">
        <f>IF($B374&lt;&gt;0,VLOOKUP($B374,勞健金額查詢!$G:$H,2,1),0)</f>
        <v>0</v>
      </c>
      <c r="I374" s="46">
        <f>VLOOKUP($H374,勞健金額查詢!$H:$I,2,0)</f>
        <v>0</v>
      </c>
      <c r="J374" s="45">
        <f>IF($B374&lt;&gt;0,VLOOKUP($B374,勞健金額查詢!$N:$O,2,1),0)</f>
        <v>0</v>
      </c>
      <c r="K374" s="46">
        <f>VLOOKUP($J374,勞健金額查詢!$O:$P,2,0)</f>
        <v>0</v>
      </c>
      <c r="L374" s="47">
        <f t="shared" si="28"/>
        <v>0</v>
      </c>
      <c r="M374" s="48">
        <f t="shared" si="29"/>
        <v>0</v>
      </c>
    </row>
    <row r="375" spans="1:13" ht="28.5" customHeight="1">
      <c r="A375" s="36"/>
      <c r="B375" s="50"/>
      <c r="C375" s="41">
        <f>IF($B375&lt;&gt;0,VLOOKUP($B375,勞健金額查詢!$B:$C,2,1),0)</f>
        <v>0</v>
      </c>
      <c r="D375" s="42">
        <f>VLOOKUP($C375,勞健金額查詢!$C:$D,2,0)</f>
        <v>0</v>
      </c>
      <c r="E375" s="43">
        <f t="shared" si="25"/>
        <v>0</v>
      </c>
      <c r="F375" s="42">
        <f t="shared" si="26"/>
        <v>0</v>
      </c>
      <c r="G375" s="44">
        <f t="shared" si="27"/>
        <v>0</v>
      </c>
      <c r="H375" s="45">
        <f>IF($B375&lt;&gt;0,VLOOKUP($B375,勞健金額查詢!$G:$H,2,1),0)</f>
        <v>0</v>
      </c>
      <c r="I375" s="46">
        <f>VLOOKUP($H375,勞健金額查詢!$H:$I,2,0)</f>
        <v>0</v>
      </c>
      <c r="J375" s="45">
        <f>IF($B375&lt;&gt;0,VLOOKUP($B375,勞健金額查詢!$N:$O,2,1),0)</f>
        <v>0</v>
      </c>
      <c r="K375" s="46">
        <f>VLOOKUP($J375,勞健金額查詢!$O:$P,2,0)</f>
        <v>0</v>
      </c>
      <c r="L375" s="47">
        <f t="shared" si="28"/>
        <v>0</v>
      </c>
      <c r="M375" s="48">
        <f t="shared" si="29"/>
        <v>0</v>
      </c>
    </row>
    <row r="376" spans="1:13" ht="28.5" customHeight="1">
      <c r="A376" s="36"/>
      <c r="B376" s="50"/>
      <c r="C376" s="41">
        <f>IF($B376&lt;&gt;0,VLOOKUP($B376,勞健金額查詢!$B:$C,2,1),0)</f>
        <v>0</v>
      </c>
      <c r="D376" s="42">
        <f>VLOOKUP($C376,勞健金額查詢!$C:$D,2,0)</f>
        <v>0</v>
      </c>
      <c r="E376" s="43">
        <f t="shared" si="25"/>
        <v>0</v>
      </c>
      <c r="F376" s="42">
        <f t="shared" si="26"/>
        <v>0</v>
      </c>
      <c r="G376" s="44">
        <f t="shared" si="27"/>
        <v>0</v>
      </c>
      <c r="H376" s="45">
        <f>IF($B376&lt;&gt;0,VLOOKUP($B376,勞健金額查詢!$G:$H,2,1),0)</f>
        <v>0</v>
      </c>
      <c r="I376" s="46">
        <f>VLOOKUP($H376,勞健金額查詢!$H:$I,2,0)</f>
        <v>0</v>
      </c>
      <c r="J376" s="45">
        <f>IF($B376&lt;&gt;0,VLOOKUP($B376,勞健金額查詢!$N:$O,2,1),0)</f>
        <v>0</v>
      </c>
      <c r="K376" s="46">
        <f>VLOOKUP($J376,勞健金額查詢!$O:$P,2,0)</f>
        <v>0</v>
      </c>
      <c r="L376" s="47">
        <f t="shared" si="28"/>
        <v>0</v>
      </c>
      <c r="M376" s="48">
        <f t="shared" si="29"/>
        <v>0</v>
      </c>
    </row>
    <row r="377" spans="1:13" ht="28.5" customHeight="1">
      <c r="A377" s="36"/>
      <c r="B377" s="50"/>
      <c r="C377" s="41">
        <f>IF($B377&lt;&gt;0,VLOOKUP($B377,勞健金額查詢!$B:$C,2,1),0)</f>
        <v>0</v>
      </c>
      <c r="D377" s="42">
        <f>VLOOKUP($C377,勞健金額查詢!$C:$D,2,0)</f>
        <v>0</v>
      </c>
      <c r="E377" s="43">
        <f t="shared" si="25"/>
        <v>0</v>
      </c>
      <c r="F377" s="42">
        <f t="shared" si="26"/>
        <v>0</v>
      </c>
      <c r="G377" s="44">
        <f t="shared" si="27"/>
        <v>0</v>
      </c>
      <c r="H377" s="45">
        <f>IF($B377&lt;&gt;0,VLOOKUP($B377,勞健金額查詢!$G:$H,2,1),0)</f>
        <v>0</v>
      </c>
      <c r="I377" s="46">
        <f>VLOOKUP($H377,勞健金額查詢!$H:$I,2,0)</f>
        <v>0</v>
      </c>
      <c r="J377" s="45">
        <f>IF($B377&lt;&gt;0,VLOOKUP($B377,勞健金額查詢!$N:$O,2,1),0)</f>
        <v>0</v>
      </c>
      <c r="K377" s="46">
        <f>VLOOKUP($J377,勞健金額查詢!$O:$P,2,0)</f>
        <v>0</v>
      </c>
      <c r="L377" s="47">
        <f t="shared" si="28"/>
        <v>0</v>
      </c>
      <c r="M377" s="48">
        <f t="shared" si="29"/>
        <v>0</v>
      </c>
    </row>
    <row r="378" spans="1:13" ht="28.5" customHeight="1">
      <c r="A378" s="36"/>
      <c r="B378" s="50"/>
      <c r="C378" s="41">
        <f>IF($B378&lt;&gt;0,VLOOKUP($B378,勞健金額查詢!$B:$C,2,1),0)</f>
        <v>0</v>
      </c>
      <c r="D378" s="42">
        <f>VLOOKUP($C378,勞健金額查詢!$C:$D,2,0)</f>
        <v>0</v>
      </c>
      <c r="E378" s="43">
        <f t="shared" si="25"/>
        <v>0</v>
      </c>
      <c r="F378" s="42">
        <f t="shared" si="26"/>
        <v>0</v>
      </c>
      <c r="G378" s="44">
        <f t="shared" si="27"/>
        <v>0</v>
      </c>
      <c r="H378" s="45">
        <f>IF($B378&lt;&gt;0,VLOOKUP($B378,勞健金額查詢!$G:$H,2,1),0)</f>
        <v>0</v>
      </c>
      <c r="I378" s="46">
        <f>VLOOKUP($H378,勞健金額查詢!$H:$I,2,0)</f>
        <v>0</v>
      </c>
      <c r="J378" s="45">
        <f>IF($B378&lt;&gt;0,VLOOKUP($B378,勞健金額查詢!$N:$O,2,1),0)</f>
        <v>0</v>
      </c>
      <c r="K378" s="46">
        <f>VLOOKUP($J378,勞健金額查詢!$O:$P,2,0)</f>
        <v>0</v>
      </c>
      <c r="L378" s="47">
        <f t="shared" si="28"/>
        <v>0</v>
      </c>
      <c r="M378" s="48">
        <f t="shared" si="29"/>
        <v>0</v>
      </c>
    </row>
    <row r="379" spans="1:13" ht="28.5" customHeight="1">
      <c r="A379" s="36"/>
      <c r="B379" s="50"/>
      <c r="C379" s="41">
        <f>IF($B379&lt;&gt;0,VLOOKUP($B379,勞健金額查詢!$B:$C,2,1),0)</f>
        <v>0</v>
      </c>
      <c r="D379" s="42">
        <f>VLOOKUP($C379,勞健金額查詢!$C:$D,2,0)</f>
        <v>0</v>
      </c>
      <c r="E379" s="43">
        <f t="shared" si="25"/>
        <v>0</v>
      </c>
      <c r="F379" s="42">
        <f t="shared" si="26"/>
        <v>0</v>
      </c>
      <c r="G379" s="44">
        <f t="shared" si="27"/>
        <v>0</v>
      </c>
      <c r="H379" s="45">
        <f>IF($B379&lt;&gt;0,VLOOKUP($B379,勞健金額查詢!$G:$H,2,1),0)</f>
        <v>0</v>
      </c>
      <c r="I379" s="46">
        <f>VLOOKUP($H379,勞健金額查詢!$H:$I,2,0)</f>
        <v>0</v>
      </c>
      <c r="J379" s="45">
        <f>IF($B379&lt;&gt;0,VLOOKUP($B379,勞健金額查詢!$N:$O,2,1),0)</f>
        <v>0</v>
      </c>
      <c r="K379" s="46">
        <f>VLOOKUP($J379,勞健金額查詢!$O:$P,2,0)</f>
        <v>0</v>
      </c>
      <c r="L379" s="47">
        <f t="shared" si="28"/>
        <v>0</v>
      </c>
      <c r="M379" s="48">
        <f t="shared" si="29"/>
        <v>0</v>
      </c>
    </row>
    <row r="380" spans="1:13" ht="28.5" customHeight="1">
      <c r="A380" s="36"/>
      <c r="B380" s="50"/>
      <c r="C380" s="41">
        <f>IF($B380&lt;&gt;0,VLOOKUP($B380,勞健金額查詢!$B:$C,2,1),0)</f>
        <v>0</v>
      </c>
      <c r="D380" s="42">
        <f>VLOOKUP($C380,勞健金額查詢!$C:$D,2,0)</f>
        <v>0</v>
      </c>
      <c r="E380" s="43">
        <f t="shared" si="25"/>
        <v>0</v>
      </c>
      <c r="F380" s="42">
        <f t="shared" si="26"/>
        <v>0</v>
      </c>
      <c r="G380" s="44">
        <f t="shared" si="27"/>
        <v>0</v>
      </c>
      <c r="H380" s="45">
        <f>IF($B380&lt;&gt;0,VLOOKUP($B380,勞健金額查詢!$G:$H,2,1),0)</f>
        <v>0</v>
      </c>
      <c r="I380" s="46">
        <f>VLOOKUP($H380,勞健金額查詢!$H:$I,2,0)</f>
        <v>0</v>
      </c>
      <c r="J380" s="45">
        <f>IF($B380&lt;&gt;0,VLOOKUP($B380,勞健金額查詢!$N:$O,2,1),0)</f>
        <v>0</v>
      </c>
      <c r="K380" s="46">
        <f>VLOOKUP($J380,勞健金額查詢!$O:$P,2,0)</f>
        <v>0</v>
      </c>
      <c r="L380" s="47">
        <f t="shared" si="28"/>
        <v>0</v>
      </c>
      <c r="M380" s="48">
        <f t="shared" si="29"/>
        <v>0</v>
      </c>
    </row>
    <row r="381" spans="1:13" ht="28.5" customHeight="1">
      <c r="A381" s="36"/>
      <c r="B381" s="50"/>
      <c r="C381" s="41">
        <f>IF($B381&lt;&gt;0,VLOOKUP($B381,勞健金額查詢!$B:$C,2,1),0)</f>
        <v>0</v>
      </c>
      <c r="D381" s="42">
        <f>VLOOKUP($C381,勞健金額查詢!$C:$D,2,0)</f>
        <v>0</v>
      </c>
      <c r="E381" s="43">
        <f t="shared" si="25"/>
        <v>0</v>
      </c>
      <c r="F381" s="42">
        <f t="shared" si="26"/>
        <v>0</v>
      </c>
      <c r="G381" s="44">
        <f t="shared" si="27"/>
        <v>0</v>
      </c>
      <c r="H381" s="45">
        <f>IF($B381&lt;&gt;0,VLOOKUP($B381,勞健金額查詢!$G:$H,2,1),0)</f>
        <v>0</v>
      </c>
      <c r="I381" s="46">
        <f>VLOOKUP($H381,勞健金額查詢!$H:$I,2,0)</f>
        <v>0</v>
      </c>
      <c r="J381" s="45">
        <f>IF($B381&lt;&gt;0,VLOOKUP($B381,勞健金額查詢!$N:$O,2,1),0)</f>
        <v>0</v>
      </c>
      <c r="K381" s="46">
        <f>VLOOKUP($J381,勞健金額查詢!$O:$P,2,0)</f>
        <v>0</v>
      </c>
      <c r="L381" s="47">
        <f t="shared" si="28"/>
        <v>0</v>
      </c>
      <c r="M381" s="48">
        <f t="shared" si="29"/>
        <v>0</v>
      </c>
    </row>
    <row r="382" spans="1:13" ht="28.5" customHeight="1">
      <c r="A382" s="36"/>
      <c r="B382" s="50"/>
      <c r="C382" s="41">
        <f>IF($B382&lt;&gt;0,VLOOKUP($B382,勞健金額查詢!$B:$C,2,1),0)</f>
        <v>0</v>
      </c>
      <c r="D382" s="42">
        <f>VLOOKUP($C382,勞健金額查詢!$C:$D,2,0)</f>
        <v>0</v>
      </c>
      <c r="E382" s="43">
        <f t="shared" si="25"/>
        <v>0</v>
      </c>
      <c r="F382" s="42">
        <f t="shared" si="26"/>
        <v>0</v>
      </c>
      <c r="G382" s="44">
        <f t="shared" si="27"/>
        <v>0</v>
      </c>
      <c r="H382" s="45">
        <f>IF($B382&lt;&gt;0,VLOOKUP($B382,勞健金額查詢!$G:$H,2,1),0)</f>
        <v>0</v>
      </c>
      <c r="I382" s="46">
        <f>VLOOKUP($H382,勞健金額查詢!$H:$I,2,0)</f>
        <v>0</v>
      </c>
      <c r="J382" s="45">
        <f>IF($B382&lt;&gt;0,VLOOKUP($B382,勞健金額查詢!$N:$O,2,1),0)</f>
        <v>0</v>
      </c>
      <c r="K382" s="46">
        <f>VLOOKUP($J382,勞健金額查詢!$O:$P,2,0)</f>
        <v>0</v>
      </c>
      <c r="L382" s="47">
        <f t="shared" si="28"/>
        <v>0</v>
      </c>
      <c r="M382" s="48">
        <f t="shared" si="29"/>
        <v>0</v>
      </c>
    </row>
    <row r="383" spans="1:13" ht="28.5" customHeight="1">
      <c r="A383" s="36"/>
      <c r="B383" s="50"/>
      <c r="C383" s="41">
        <f>IF($B383&lt;&gt;0,VLOOKUP($B383,勞健金額查詢!$B:$C,2,1),0)</f>
        <v>0</v>
      </c>
      <c r="D383" s="42">
        <f>VLOOKUP($C383,勞健金額查詢!$C:$D,2,0)</f>
        <v>0</v>
      </c>
      <c r="E383" s="43">
        <f t="shared" si="25"/>
        <v>0</v>
      </c>
      <c r="F383" s="42">
        <f t="shared" si="26"/>
        <v>0</v>
      </c>
      <c r="G383" s="44">
        <f t="shared" si="27"/>
        <v>0</v>
      </c>
      <c r="H383" s="45">
        <f>IF($B383&lt;&gt;0,VLOOKUP($B383,勞健金額查詢!$G:$H,2,1),0)</f>
        <v>0</v>
      </c>
      <c r="I383" s="46">
        <f>VLOOKUP($H383,勞健金額查詢!$H:$I,2,0)</f>
        <v>0</v>
      </c>
      <c r="J383" s="45">
        <f>IF($B383&lt;&gt;0,VLOOKUP($B383,勞健金額查詢!$N:$O,2,1),0)</f>
        <v>0</v>
      </c>
      <c r="K383" s="46">
        <f>VLOOKUP($J383,勞健金額查詢!$O:$P,2,0)</f>
        <v>0</v>
      </c>
      <c r="L383" s="47">
        <f t="shared" si="28"/>
        <v>0</v>
      </c>
      <c r="M383" s="48">
        <f t="shared" si="29"/>
        <v>0</v>
      </c>
    </row>
    <row r="384" spans="1:13" ht="28.5" customHeight="1">
      <c r="A384" s="36"/>
      <c r="B384" s="50"/>
      <c r="C384" s="41">
        <f>IF($B384&lt;&gt;0,VLOOKUP($B384,勞健金額查詢!$B:$C,2,1),0)</f>
        <v>0</v>
      </c>
      <c r="D384" s="42">
        <f>VLOOKUP($C384,勞健金額查詢!$C:$D,2,0)</f>
        <v>0</v>
      </c>
      <c r="E384" s="43">
        <f t="shared" si="25"/>
        <v>0</v>
      </c>
      <c r="F384" s="42">
        <f t="shared" si="26"/>
        <v>0</v>
      </c>
      <c r="G384" s="44">
        <f t="shared" si="27"/>
        <v>0</v>
      </c>
      <c r="H384" s="45">
        <f>IF($B384&lt;&gt;0,VLOOKUP($B384,勞健金額查詢!$G:$H,2,1),0)</f>
        <v>0</v>
      </c>
      <c r="I384" s="46">
        <f>VLOOKUP($H384,勞健金額查詢!$H:$I,2,0)</f>
        <v>0</v>
      </c>
      <c r="J384" s="45">
        <f>IF($B384&lt;&gt;0,VLOOKUP($B384,勞健金額查詢!$N:$O,2,1),0)</f>
        <v>0</v>
      </c>
      <c r="K384" s="46">
        <f>VLOOKUP($J384,勞健金額查詢!$O:$P,2,0)</f>
        <v>0</v>
      </c>
      <c r="L384" s="47">
        <f t="shared" si="28"/>
        <v>0</v>
      </c>
      <c r="M384" s="48">
        <f t="shared" si="29"/>
        <v>0</v>
      </c>
    </row>
    <row r="385" spans="1:13" ht="28.5" customHeight="1">
      <c r="A385" s="36"/>
      <c r="B385" s="50"/>
      <c r="C385" s="41">
        <f>IF($B385&lt;&gt;0,VLOOKUP($B385,勞健金額查詢!$B:$C,2,1),0)</f>
        <v>0</v>
      </c>
      <c r="D385" s="42">
        <f>VLOOKUP($C385,勞健金額查詢!$C:$D,2,0)</f>
        <v>0</v>
      </c>
      <c r="E385" s="43">
        <f t="shared" si="25"/>
        <v>0</v>
      </c>
      <c r="F385" s="42">
        <f t="shared" si="26"/>
        <v>0</v>
      </c>
      <c r="G385" s="44">
        <f t="shared" si="27"/>
        <v>0</v>
      </c>
      <c r="H385" s="45">
        <f>IF($B385&lt;&gt;0,VLOOKUP($B385,勞健金額查詢!$G:$H,2,1),0)</f>
        <v>0</v>
      </c>
      <c r="I385" s="46">
        <f>VLOOKUP($H385,勞健金額查詢!$H:$I,2,0)</f>
        <v>0</v>
      </c>
      <c r="J385" s="45">
        <f>IF($B385&lt;&gt;0,VLOOKUP($B385,勞健金額查詢!$N:$O,2,1),0)</f>
        <v>0</v>
      </c>
      <c r="K385" s="46">
        <f>VLOOKUP($J385,勞健金額查詢!$O:$P,2,0)</f>
        <v>0</v>
      </c>
      <c r="L385" s="47">
        <f t="shared" si="28"/>
        <v>0</v>
      </c>
      <c r="M385" s="48">
        <f t="shared" si="29"/>
        <v>0</v>
      </c>
    </row>
    <row r="386" spans="1:13" ht="28.5" customHeight="1">
      <c r="A386" s="36"/>
      <c r="B386" s="50"/>
      <c r="C386" s="41">
        <f>IF($B386&lt;&gt;0,VLOOKUP($B386,勞健金額查詢!$B:$C,2,1),0)</f>
        <v>0</v>
      </c>
      <c r="D386" s="42">
        <f>VLOOKUP($C386,勞健金額查詢!$C:$D,2,0)</f>
        <v>0</v>
      </c>
      <c r="E386" s="43">
        <f t="shared" si="25"/>
        <v>0</v>
      </c>
      <c r="F386" s="42">
        <f t="shared" si="26"/>
        <v>0</v>
      </c>
      <c r="G386" s="44">
        <f t="shared" si="27"/>
        <v>0</v>
      </c>
      <c r="H386" s="45">
        <f>IF($B386&lt;&gt;0,VLOOKUP($B386,勞健金額查詢!$G:$H,2,1),0)</f>
        <v>0</v>
      </c>
      <c r="I386" s="46">
        <f>VLOOKUP($H386,勞健金額查詢!$H:$I,2,0)</f>
        <v>0</v>
      </c>
      <c r="J386" s="45">
        <f>IF($B386&lt;&gt;0,VLOOKUP($B386,勞健金額查詢!$N:$O,2,1),0)</f>
        <v>0</v>
      </c>
      <c r="K386" s="46">
        <f>VLOOKUP($J386,勞健金額查詢!$O:$P,2,0)</f>
        <v>0</v>
      </c>
      <c r="L386" s="47">
        <f t="shared" si="28"/>
        <v>0</v>
      </c>
      <c r="M386" s="48">
        <f t="shared" si="29"/>
        <v>0</v>
      </c>
    </row>
    <row r="387" spans="1:13" ht="28.5" customHeight="1">
      <c r="A387" s="36"/>
      <c r="B387" s="50"/>
      <c r="C387" s="41">
        <f>IF($B387&lt;&gt;0,VLOOKUP($B387,勞健金額查詢!$B:$C,2,1),0)</f>
        <v>0</v>
      </c>
      <c r="D387" s="42">
        <f>VLOOKUP($C387,勞健金額查詢!$C:$D,2,0)</f>
        <v>0</v>
      </c>
      <c r="E387" s="43">
        <f t="shared" si="25"/>
        <v>0</v>
      </c>
      <c r="F387" s="42">
        <f t="shared" si="26"/>
        <v>0</v>
      </c>
      <c r="G387" s="44">
        <f t="shared" si="27"/>
        <v>0</v>
      </c>
      <c r="H387" s="45">
        <f>IF($B387&lt;&gt;0,VLOOKUP($B387,勞健金額查詢!$G:$H,2,1),0)</f>
        <v>0</v>
      </c>
      <c r="I387" s="46">
        <f>VLOOKUP($H387,勞健金額查詢!$H:$I,2,0)</f>
        <v>0</v>
      </c>
      <c r="J387" s="45">
        <f>IF($B387&lt;&gt;0,VLOOKUP($B387,勞健金額查詢!$N:$O,2,1),0)</f>
        <v>0</v>
      </c>
      <c r="K387" s="46">
        <f>VLOOKUP($J387,勞健金額查詢!$O:$P,2,0)</f>
        <v>0</v>
      </c>
      <c r="L387" s="47">
        <f t="shared" si="28"/>
        <v>0</v>
      </c>
      <c r="M387" s="48">
        <f t="shared" si="29"/>
        <v>0</v>
      </c>
    </row>
    <row r="388" spans="1:13" ht="28.5" customHeight="1">
      <c r="A388" s="36"/>
      <c r="B388" s="50"/>
      <c r="C388" s="41">
        <f>IF($B388&lt;&gt;0,VLOOKUP($B388,勞健金額查詢!$B:$C,2,1),0)</f>
        <v>0</v>
      </c>
      <c r="D388" s="42">
        <f>VLOOKUP($C388,勞健金額查詢!$C:$D,2,0)</f>
        <v>0</v>
      </c>
      <c r="E388" s="43">
        <f t="shared" ref="E388:E451" si="30">IF($C388&lt;&gt;"X",ROUND($C388*$O$3,0),0)</f>
        <v>0</v>
      </c>
      <c r="F388" s="42">
        <f t="shared" ref="F388:F451" si="31">IF($C388&lt;&gt;"X",ROUND($C388*0.025%,0),0)</f>
        <v>0</v>
      </c>
      <c r="G388" s="44">
        <f t="shared" ref="G388:G451" si="32">SUM(D388:F388)</f>
        <v>0</v>
      </c>
      <c r="H388" s="45">
        <f>IF($B388&lt;&gt;0,VLOOKUP($B388,勞健金額查詢!$G:$H,2,1),0)</f>
        <v>0</v>
      </c>
      <c r="I388" s="46">
        <f>VLOOKUP($H388,勞健金額查詢!$H:$I,2,0)</f>
        <v>0</v>
      </c>
      <c r="J388" s="45">
        <f>IF($B388&lt;&gt;0,VLOOKUP($B388,勞健金額查詢!$N:$O,2,1),0)</f>
        <v>0</v>
      </c>
      <c r="K388" s="46">
        <f>VLOOKUP($J388,勞健金額查詢!$O:$P,2,0)</f>
        <v>0</v>
      </c>
      <c r="L388" s="47">
        <f t="shared" ref="L388:L451" si="33">G388+I388+K388</f>
        <v>0</v>
      </c>
      <c r="M388" s="48">
        <f t="shared" ref="M388:M451" si="34">B388+L388</f>
        <v>0</v>
      </c>
    </row>
    <row r="389" spans="1:13" ht="28.5" customHeight="1">
      <c r="A389" s="36"/>
      <c r="B389" s="50"/>
      <c r="C389" s="41">
        <f>IF($B389&lt;&gt;0,VLOOKUP($B389,勞健金額查詢!$B:$C,2,1),0)</f>
        <v>0</v>
      </c>
      <c r="D389" s="42">
        <f>VLOOKUP($C389,勞健金額查詢!$C:$D,2,0)</f>
        <v>0</v>
      </c>
      <c r="E389" s="43">
        <f t="shared" si="30"/>
        <v>0</v>
      </c>
      <c r="F389" s="42">
        <f t="shared" si="31"/>
        <v>0</v>
      </c>
      <c r="G389" s="44">
        <f t="shared" si="32"/>
        <v>0</v>
      </c>
      <c r="H389" s="45">
        <f>IF($B389&lt;&gt;0,VLOOKUP($B389,勞健金額查詢!$G:$H,2,1),0)</f>
        <v>0</v>
      </c>
      <c r="I389" s="46">
        <f>VLOOKUP($H389,勞健金額查詢!$H:$I,2,0)</f>
        <v>0</v>
      </c>
      <c r="J389" s="45">
        <f>IF($B389&lt;&gt;0,VLOOKUP($B389,勞健金額查詢!$N:$O,2,1),0)</f>
        <v>0</v>
      </c>
      <c r="K389" s="46">
        <f>VLOOKUP($J389,勞健金額查詢!$O:$P,2,0)</f>
        <v>0</v>
      </c>
      <c r="L389" s="47">
        <f t="shared" si="33"/>
        <v>0</v>
      </c>
      <c r="M389" s="48">
        <f t="shared" si="34"/>
        <v>0</v>
      </c>
    </row>
    <row r="390" spans="1:13" ht="28.5" customHeight="1">
      <c r="A390" s="36"/>
      <c r="B390" s="50"/>
      <c r="C390" s="41">
        <f>IF($B390&lt;&gt;0,VLOOKUP($B390,勞健金額查詢!$B:$C,2,1),0)</f>
        <v>0</v>
      </c>
      <c r="D390" s="42">
        <f>VLOOKUP($C390,勞健金額查詢!$C:$D,2,0)</f>
        <v>0</v>
      </c>
      <c r="E390" s="43">
        <f t="shared" si="30"/>
        <v>0</v>
      </c>
      <c r="F390" s="42">
        <f t="shared" si="31"/>
        <v>0</v>
      </c>
      <c r="G390" s="44">
        <f t="shared" si="32"/>
        <v>0</v>
      </c>
      <c r="H390" s="45">
        <f>IF($B390&lt;&gt;0,VLOOKUP($B390,勞健金額查詢!$G:$H,2,1),0)</f>
        <v>0</v>
      </c>
      <c r="I390" s="46">
        <f>VLOOKUP($H390,勞健金額查詢!$H:$I,2,0)</f>
        <v>0</v>
      </c>
      <c r="J390" s="45">
        <f>IF($B390&lt;&gt;0,VLOOKUP($B390,勞健金額查詢!$N:$O,2,1),0)</f>
        <v>0</v>
      </c>
      <c r="K390" s="46">
        <f>VLOOKUP($J390,勞健金額查詢!$O:$P,2,0)</f>
        <v>0</v>
      </c>
      <c r="L390" s="47">
        <f t="shared" si="33"/>
        <v>0</v>
      </c>
      <c r="M390" s="48">
        <f t="shared" si="34"/>
        <v>0</v>
      </c>
    </row>
    <row r="391" spans="1:13" ht="28.5" customHeight="1">
      <c r="A391" s="36"/>
      <c r="B391" s="50"/>
      <c r="C391" s="41">
        <f>IF($B391&lt;&gt;0,VLOOKUP($B391,勞健金額查詢!$B:$C,2,1),0)</f>
        <v>0</v>
      </c>
      <c r="D391" s="42">
        <f>VLOOKUP($C391,勞健金額查詢!$C:$D,2,0)</f>
        <v>0</v>
      </c>
      <c r="E391" s="43">
        <f t="shared" si="30"/>
        <v>0</v>
      </c>
      <c r="F391" s="42">
        <f t="shared" si="31"/>
        <v>0</v>
      </c>
      <c r="G391" s="44">
        <f t="shared" si="32"/>
        <v>0</v>
      </c>
      <c r="H391" s="45">
        <f>IF($B391&lt;&gt;0,VLOOKUP($B391,勞健金額查詢!$G:$H,2,1),0)</f>
        <v>0</v>
      </c>
      <c r="I391" s="46">
        <f>VLOOKUP($H391,勞健金額查詢!$H:$I,2,0)</f>
        <v>0</v>
      </c>
      <c r="J391" s="45">
        <f>IF($B391&lt;&gt;0,VLOOKUP($B391,勞健金額查詢!$N:$O,2,1),0)</f>
        <v>0</v>
      </c>
      <c r="K391" s="46">
        <f>VLOOKUP($J391,勞健金額查詢!$O:$P,2,0)</f>
        <v>0</v>
      </c>
      <c r="L391" s="47">
        <f t="shared" si="33"/>
        <v>0</v>
      </c>
      <c r="M391" s="48">
        <f t="shared" si="34"/>
        <v>0</v>
      </c>
    </row>
    <row r="392" spans="1:13" ht="28.5" customHeight="1">
      <c r="A392" s="36"/>
      <c r="B392" s="50"/>
      <c r="C392" s="41">
        <f>IF($B392&lt;&gt;0,VLOOKUP($B392,勞健金額查詢!$B:$C,2,1),0)</f>
        <v>0</v>
      </c>
      <c r="D392" s="42">
        <f>VLOOKUP($C392,勞健金額查詢!$C:$D,2,0)</f>
        <v>0</v>
      </c>
      <c r="E392" s="43">
        <f t="shared" si="30"/>
        <v>0</v>
      </c>
      <c r="F392" s="42">
        <f t="shared" si="31"/>
        <v>0</v>
      </c>
      <c r="G392" s="44">
        <f t="shared" si="32"/>
        <v>0</v>
      </c>
      <c r="H392" s="45">
        <f>IF($B392&lt;&gt;0,VLOOKUP($B392,勞健金額查詢!$G:$H,2,1),0)</f>
        <v>0</v>
      </c>
      <c r="I392" s="46">
        <f>VLOOKUP($H392,勞健金額查詢!$H:$I,2,0)</f>
        <v>0</v>
      </c>
      <c r="J392" s="45">
        <f>IF($B392&lt;&gt;0,VLOOKUP($B392,勞健金額查詢!$N:$O,2,1),0)</f>
        <v>0</v>
      </c>
      <c r="K392" s="46">
        <f>VLOOKUP($J392,勞健金額查詢!$O:$P,2,0)</f>
        <v>0</v>
      </c>
      <c r="L392" s="47">
        <f t="shared" si="33"/>
        <v>0</v>
      </c>
      <c r="M392" s="48">
        <f t="shared" si="34"/>
        <v>0</v>
      </c>
    </row>
    <row r="393" spans="1:13" ht="28.5" customHeight="1">
      <c r="A393" s="36"/>
      <c r="B393" s="50"/>
      <c r="C393" s="41">
        <f>IF($B393&lt;&gt;0,VLOOKUP($B393,勞健金額查詢!$B:$C,2,1),0)</f>
        <v>0</v>
      </c>
      <c r="D393" s="42">
        <f>VLOOKUP($C393,勞健金額查詢!$C:$D,2,0)</f>
        <v>0</v>
      </c>
      <c r="E393" s="43">
        <f t="shared" si="30"/>
        <v>0</v>
      </c>
      <c r="F393" s="42">
        <f t="shared" si="31"/>
        <v>0</v>
      </c>
      <c r="G393" s="44">
        <f t="shared" si="32"/>
        <v>0</v>
      </c>
      <c r="H393" s="45">
        <f>IF($B393&lt;&gt;0,VLOOKUP($B393,勞健金額查詢!$G:$H,2,1),0)</f>
        <v>0</v>
      </c>
      <c r="I393" s="46">
        <f>VLOOKUP($H393,勞健金額查詢!$H:$I,2,0)</f>
        <v>0</v>
      </c>
      <c r="J393" s="45">
        <f>IF($B393&lt;&gt;0,VLOOKUP($B393,勞健金額查詢!$N:$O,2,1),0)</f>
        <v>0</v>
      </c>
      <c r="K393" s="46">
        <f>VLOOKUP($J393,勞健金額查詢!$O:$P,2,0)</f>
        <v>0</v>
      </c>
      <c r="L393" s="47">
        <f t="shared" si="33"/>
        <v>0</v>
      </c>
      <c r="M393" s="48">
        <f t="shared" si="34"/>
        <v>0</v>
      </c>
    </row>
    <row r="394" spans="1:13" ht="28.5" customHeight="1">
      <c r="A394" s="36"/>
      <c r="B394" s="50"/>
      <c r="C394" s="41">
        <f>IF($B394&lt;&gt;0,VLOOKUP($B394,勞健金額查詢!$B:$C,2,1),0)</f>
        <v>0</v>
      </c>
      <c r="D394" s="42">
        <f>VLOOKUP($C394,勞健金額查詢!$C:$D,2,0)</f>
        <v>0</v>
      </c>
      <c r="E394" s="43">
        <f t="shared" si="30"/>
        <v>0</v>
      </c>
      <c r="F394" s="42">
        <f t="shared" si="31"/>
        <v>0</v>
      </c>
      <c r="G394" s="44">
        <f t="shared" si="32"/>
        <v>0</v>
      </c>
      <c r="H394" s="45">
        <f>IF($B394&lt;&gt;0,VLOOKUP($B394,勞健金額查詢!$G:$H,2,1),0)</f>
        <v>0</v>
      </c>
      <c r="I394" s="46">
        <f>VLOOKUP($H394,勞健金額查詢!$H:$I,2,0)</f>
        <v>0</v>
      </c>
      <c r="J394" s="45">
        <f>IF($B394&lt;&gt;0,VLOOKUP($B394,勞健金額查詢!$N:$O,2,1),0)</f>
        <v>0</v>
      </c>
      <c r="K394" s="46">
        <f>VLOOKUP($J394,勞健金額查詢!$O:$P,2,0)</f>
        <v>0</v>
      </c>
      <c r="L394" s="47">
        <f t="shared" si="33"/>
        <v>0</v>
      </c>
      <c r="M394" s="48">
        <f t="shared" si="34"/>
        <v>0</v>
      </c>
    </row>
    <row r="395" spans="1:13" ht="28.5" customHeight="1">
      <c r="A395" s="36"/>
      <c r="B395" s="50"/>
      <c r="C395" s="41">
        <f>IF($B395&lt;&gt;0,VLOOKUP($B395,勞健金額查詢!$B:$C,2,1),0)</f>
        <v>0</v>
      </c>
      <c r="D395" s="42">
        <f>VLOOKUP($C395,勞健金額查詢!$C:$D,2,0)</f>
        <v>0</v>
      </c>
      <c r="E395" s="43">
        <f t="shared" si="30"/>
        <v>0</v>
      </c>
      <c r="F395" s="42">
        <f t="shared" si="31"/>
        <v>0</v>
      </c>
      <c r="G395" s="44">
        <f t="shared" si="32"/>
        <v>0</v>
      </c>
      <c r="H395" s="45">
        <f>IF($B395&lt;&gt;0,VLOOKUP($B395,勞健金額查詢!$G:$H,2,1),0)</f>
        <v>0</v>
      </c>
      <c r="I395" s="46">
        <f>VLOOKUP($H395,勞健金額查詢!$H:$I,2,0)</f>
        <v>0</v>
      </c>
      <c r="J395" s="45">
        <f>IF($B395&lt;&gt;0,VLOOKUP($B395,勞健金額查詢!$N:$O,2,1),0)</f>
        <v>0</v>
      </c>
      <c r="K395" s="46">
        <f>VLOOKUP($J395,勞健金額查詢!$O:$P,2,0)</f>
        <v>0</v>
      </c>
      <c r="L395" s="47">
        <f t="shared" si="33"/>
        <v>0</v>
      </c>
      <c r="M395" s="48">
        <f t="shared" si="34"/>
        <v>0</v>
      </c>
    </row>
    <row r="396" spans="1:13" ht="28.5" customHeight="1">
      <c r="A396" s="36"/>
      <c r="B396" s="50"/>
      <c r="C396" s="41">
        <f>IF($B396&lt;&gt;0,VLOOKUP($B396,勞健金額查詢!$B:$C,2,1),0)</f>
        <v>0</v>
      </c>
      <c r="D396" s="42">
        <f>VLOOKUP($C396,勞健金額查詢!$C:$D,2,0)</f>
        <v>0</v>
      </c>
      <c r="E396" s="43">
        <f t="shared" si="30"/>
        <v>0</v>
      </c>
      <c r="F396" s="42">
        <f t="shared" si="31"/>
        <v>0</v>
      </c>
      <c r="G396" s="44">
        <f t="shared" si="32"/>
        <v>0</v>
      </c>
      <c r="H396" s="45">
        <f>IF($B396&lt;&gt;0,VLOOKUP($B396,勞健金額查詢!$G:$H,2,1),0)</f>
        <v>0</v>
      </c>
      <c r="I396" s="46">
        <f>VLOOKUP($H396,勞健金額查詢!$H:$I,2,0)</f>
        <v>0</v>
      </c>
      <c r="J396" s="45">
        <f>IF($B396&lt;&gt;0,VLOOKUP($B396,勞健金額查詢!$N:$O,2,1),0)</f>
        <v>0</v>
      </c>
      <c r="K396" s="46">
        <f>VLOOKUP($J396,勞健金額查詢!$O:$P,2,0)</f>
        <v>0</v>
      </c>
      <c r="L396" s="47">
        <f t="shared" si="33"/>
        <v>0</v>
      </c>
      <c r="M396" s="48">
        <f t="shared" si="34"/>
        <v>0</v>
      </c>
    </row>
    <row r="397" spans="1:13" ht="28.5" customHeight="1">
      <c r="A397" s="36"/>
      <c r="B397" s="50"/>
      <c r="C397" s="41">
        <f>IF($B397&lt;&gt;0,VLOOKUP($B397,勞健金額查詢!$B:$C,2,1),0)</f>
        <v>0</v>
      </c>
      <c r="D397" s="42">
        <f>VLOOKUP($C397,勞健金額查詢!$C:$D,2,0)</f>
        <v>0</v>
      </c>
      <c r="E397" s="43">
        <f t="shared" si="30"/>
        <v>0</v>
      </c>
      <c r="F397" s="42">
        <f t="shared" si="31"/>
        <v>0</v>
      </c>
      <c r="G397" s="44">
        <f t="shared" si="32"/>
        <v>0</v>
      </c>
      <c r="H397" s="45">
        <f>IF($B397&lt;&gt;0,VLOOKUP($B397,勞健金額查詢!$G:$H,2,1),0)</f>
        <v>0</v>
      </c>
      <c r="I397" s="46">
        <f>VLOOKUP($H397,勞健金額查詢!$H:$I,2,0)</f>
        <v>0</v>
      </c>
      <c r="J397" s="45">
        <f>IF($B397&lt;&gt;0,VLOOKUP($B397,勞健金額查詢!$N:$O,2,1),0)</f>
        <v>0</v>
      </c>
      <c r="K397" s="46">
        <f>VLOOKUP($J397,勞健金額查詢!$O:$P,2,0)</f>
        <v>0</v>
      </c>
      <c r="L397" s="47">
        <f t="shared" si="33"/>
        <v>0</v>
      </c>
      <c r="M397" s="48">
        <f t="shared" si="34"/>
        <v>0</v>
      </c>
    </row>
    <row r="398" spans="1:13" ht="28.5" customHeight="1">
      <c r="A398" s="36"/>
      <c r="B398" s="50"/>
      <c r="C398" s="41">
        <f>IF($B398&lt;&gt;0,VLOOKUP($B398,勞健金額查詢!$B:$C,2,1),0)</f>
        <v>0</v>
      </c>
      <c r="D398" s="42">
        <f>VLOOKUP($C398,勞健金額查詢!$C:$D,2,0)</f>
        <v>0</v>
      </c>
      <c r="E398" s="43">
        <f t="shared" si="30"/>
        <v>0</v>
      </c>
      <c r="F398" s="42">
        <f t="shared" si="31"/>
        <v>0</v>
      </c>
      <c r="G398" s="44">
        <f t="shared" si="32"/>
        <v>0</v>
      </c>
      <c r="H398" s="45">
        <f>IF($B398&lt;&gt;0,VLOOKUP($B398,勞健金額查詢!$G:$H,2,1),0)</f>
        <v>0</v>
      </c>
      <c r="I398" s="46">
        <f>VLOOKUP($H398,勞健金額查詢!$H:$I,2,0)</f>
        <v>0</v>
      </c>
      <c r="J398" s="45">
        <f>IF($B398&lt;&gt;0,VLOOKUP($B398,勞健金額查詢!$N:$O,2,1),0)</f>
        <v>0</v>
      </c>
      <c r="K398" s="46">
        <f>VLOOKUP($J398,勞健金額查詢!$O:$P,2,0)</f>
        <v>0</v>
      </c>
      <c r="L398" s="47">
        <f t="shared" si="33"/>
        <v>0</v>
      </c>
      <c r="M398" s="48">
        <f t="shared" si="34"/>
        <v>0</v>
      </c>
    </row>
    <row r="399" spans="1:13" ht="28.5" customHeight="1">
      <c r="A399" s="36"/>
      <c r="B399" s="50"/>
      <c r="C399" s="41">
        <f>IF($B399&lt;&gt;0,VLOOKUP($B399,勞健金額查詢!$B:$C,2,1),0)</f>
        <v>0</v>
      </c>
      <c r="D399" s="42">
        <f>VLOOKUP($C399,勞健金額查詢!$C:$D,2,0)</f>
        <v>0</v>
      </c>
      <c r="E399" s="43">
        <f t="shared" si="30"/>
        <v>0</v>
      </c>
      <c r="F399" s="42">
        <f t="shared" si="31"/>
        <v>0</v>
      </c>
      <c r="G399" s="44">
        <f t="shared" si="32"/>
        <v>0</v>
      </c>
      <c r="H399" s="45">
        <f>IF($B399&lt;&gt;0,VLOOKUP($B399,勞健金額查詢!$G:$H,2,1),0)</f>
        <v>0</v>
      </c>
      <c r="I399" s="46">
        <f>VLOOKUP($H399,勞健金額查詢!$H:$I,2,0)</f>
        <v>0</v>
      </c>
      <c r="J399" s="45">
        <f>IF($B399&lt;&gt;0,VLOOKUP($B399,勞健金額查詢!$N:$O,2,1),0)</f>
        <v>0</v>
      </c>
      <c r="K399" s="46">
        <f>VLOOKUP($J399,勞健金額查詢!$O:$P,2,0)</f>
        <v>0</v>
      </c>
      <c r="L399" s="47">
        <f t="shared" si="33"/>
        <v>0</v>
      </c>
      <c r="M399" s="48">
        <f t="shared" si="34"/>
        <v>0</v>
      </c>
    </row>
    <row r="400" spans="1:13" ht="28.5" customHeight="1">
      <c r="A400" s="36"/>
      <c r="B400" s="50"/>
      <c r="C400" s="41">
        <f>IF($B400&lt;&gt;0,VLOOKUP($B400,勞健金額查詢!$B:$C,2,1),0)</f>
        <v>0</v>
      </c>
      <c r="D400" s="42">
        <f>VLOOKUP($C400,勞健金額查詢!$C:$D,2,0)</f>
        <v>0</v>
      </c>
      <c r="E400" s="43">
        <f t="shared" si="30"/>
        <v>0</v>
      </c>
      <c r="F400" s="42">
        <f t="shared" si="31"/>
        <v>0</v>
      </c>
      <c r="G400" s="44">
        <f t="shared" si="32"/>
        <v>0</v>
      </c>
      <c r="H400" s="45">
        <f>IF($B400&lt;&gt;0,VLOOKUP($B400,勞健金額查詢!$G:$H,2,1),0)</f>
        <v>0</v>
      </c>
      <c r="I400" s="46">
        <f>VLOOKUP($H400,勞健金額查詢!$H:$I,2,0)</f>
        <v>0</v>
      </c>
      <c r="J400" s="45">
        <f>IF($B400&lt;&gt;0,VLOOKUP($B400,勞健金額查詢!$N:$O,2,1),0)</f>
        <v>0</v>
      </c>
      <c r="K400" s="46">
        <f>VLOOKUP($J400,勞健金額查詢!$O:$P,2,0)</f>
        <v>0</v>
      </c>
      <c r="L400" s="47">
        <f t="shared" si="33"/>
        <v>0</v>
      </c>
      <c r="M400" s="48">
        <f t="shared" si="34"/>
        <v>0</v>
      </c>
    </row>
    <row r="401" spans="1:13" ht="28.5" customHeight="1">
      <c r="A401" s="36"/>
      <c r="B401" s="50"/>
      <c r="C401" s="41">
        <f>IF($B401&lt;&gt;0,VLOOKUP($B401,勞健金額查詢!$B:$C,2,1),0)</f>
        <v>0</v>
      </c>
      <c r="D401" s="42">
        <f>VLOOKUP($C401,勞健金額查詢!$C:$D,2,0)</f>
        <v>0</v>
      </c>
      <c r="E401" s="43">
        <f t="shared" si="30"/>
        <v>0</v>
      </c>
      <c r="F401" s="42">
        <f t="shared" si="31"/>
        <v>0</v>
      </c>
      <c r="G401" s="44">
        <f t="shared" si="32"/>
        <v>0</v>
      </c>
      <c r="H401" s="45">
        <f>IF($B401&lt;&gt;0,VLOOKUP($B401,勞健金額查詢!$G:$H,2,1),0)</f>
        <v>0</v>
      </c>
      <c r="I401" s="46">
        <f>VLOOKUP($H401,勞健金額查詢!$H:$I,2,0)</f>
        <v>0</v>
      </c>
      <c r="J401" s="45">
        <f>IF($B401&lt;&gt;0,VLOOKUP($B401,勞健金額查詢!$N:$O,2,1),0)</f>
        <v>0</v>
      </c>
      <c r="K401" s="46">
        <f>VLOOKUP($J401,勞健金額查詢!$O:$P,2,0)</f>
        <v>0</v>
      </c>
      <c r="L401" s="47">
        <f t="shared" si="33"/>
        <v>0</v>
      </c>
      <c r="M401" s="48">
        <f t="shared" si="34"/>
        <v>0</v>
      </c>
    </row>
    <row r="402" spans="1:13" ht="28.5" customHeight="1">
      <c r="A402" s="36"/>
      <c r="B402" s="50"/>
      <c r="C402" s="41">
        <f>IF($B402&lt;&gt;0,VLOOKUP($B402,勞健金額查詢!$B:$C,2,1),0)</f>
        <v>0</v>
      </c>
      <c r="D402" s="42">
        <f>VLOOKUP($C402,勞健金額查詢!$C:$D,2,0)</f>
        <v>0</v>
      </c>
      <c r="E402" s="43">
        <f t="shared" si="30"/>
        <v>0</v>
      </c>
      <c r="F402" s="42">
        <f t="shared" si="31"/>
        <v>0</v>
      </c>
      <c r="G402" s="44">
        <f t="shared" si="32"/>
        <v>0</v>
      </c>
      <c r="H402" s="45">
        <f>IF($B402&lt;&gt;0,VLOOKUP($B402,勞健金額查詢!$G:$H,2,1),0)</f>
        <v>0</v>
      </c>
      <c r="I402" s="46">
        <f>VLOOKUP($H402,勞健金額查詢!$H:$I,2,0)</f>
        <v>0</v>
      </c>
      <c r="J402" s="45">
        <f>IF($B402&lt;&gt;0,VLOOKUP($B402,勞健金額查詢!$N:$O,2,1),0)</f>
        <v>0</v>
      </c>
      <c r="K402" s="46">
        <f>VLOOKUP($J402,勞健金額查詢!$O:$P,2,0)</f>
        <v>0</v>
      </c>
      <c r="L402" s="47">
        <f t="shared" si="33"/>
        <v>0</v>
      </c>
      <c r="M402" s="48">
        <f t="shared" si="34"/>
        <v>0</v>
      </c>
    </row>
    <row r="403" spans="1:13" ht="28.5" customHeight="1">
      <c r="A403" s="36"/>
      <c r="B403" s="50"/>
      <c r="C403" s="41">
        <f>IF($B403&lt;&gt;0,VLOOKUP($B403,勞健金額查詢!$B:$C,2,1),0)</f>
        <v>0</v>
      </c>
      <c r="D403" s="42">
        <f>VLOOKUP($C403,勞健金額查詢!$C:$D,2,0)</f>
        <v>0</v>
      </c>
      <c r="E403" s="43">
        <f t="shared" si="30"/>
        <v>0</v>
      </c>
      <c r="F403" s="42">
        <f t="shared" si="31"/>
        <v>0</v>
      </c>
      <c r="G403" s="44">
        <f t="shared" si="32"/>
        <v>0</v>
      </c>
      <c r="H403" s="45">
        <f>IF($B403&lt;&gt;0,VLOOKUP($B403,勞健金額查詢!$G:$H,2,1),0)</f>
        <v>0</v>
      </c>
      <c r="I403" s="46">
        <f>VLOOKUP($H403,勞健金額查詢!$H:$I,2,0)</f>
        <v>0</v>
      </c>
      <c r="J403" s="45">
        <f>IF($B403&lt;&gt;0,VLOOKUP($B403,勞健金額查詢!$N:$O,2,1),0)</f>
        <v>0</v>
      </c>
      <c r="K403" s="46">
        <f>VLOOKUP($J403,勞健金額查詢!$O:$P,2,0)</f>
        <v>0</v>
      </c>
      <c r="L403" s="47">
        <f t="shared" si="33"/>
        <v>0</v>
      </c>
      <c r="M403" s="48">
        <f t="shared" si="34"/>
        <v>0</v>
      </c>
    </row>
    <row r="404" spans="1:13" ht="28.5" customHeight="1">
      <c r="A404" s="36"/>
      <c r="B404" s="50"/>
      <c r="C404" s="41">
        <f>IF($B404&lt;&gt;0,VLOOKUP($B404,勞健金額查詢!$B:$C,2,1),0)</f>
        <v>0</v>
      </c>
      <c r="D404" s="42">
        <f>VLOOKUP($C404,勞健金額查詢!$C:$D,2,0)</f>
        <v>0</v>
      </c>
      <c r="E404" s="43">
        <f t="shared" si="30"/>
        <v>0</v>
      </c>
      <c r="F404" s="42">
        <f t="shared" si="31"/>
        <v>0</v>
      </c>
      <c r="G404" s="44">
        <f t="shared" si="32"/>
        <v>0</v>
      </c>
      <c r="H404" s="45">
        <f>IF($B404&lt;&gt;0,VLOOKUP($B404,勞健金額查詢!$G:$H,2,1),0)</f>
        <v>0</v>
      </c>
      <c r="I404" s="46">
        <f>VLOOKUP($H404,勞健金額查詢!$H:$I,2,0)</f>
        <v>0</v>
      </c>
      <c r="J404" s="45">
        <f>IF($B404&lt;&gt;0,VLOOKUP($B404,勞健金額查詢!$N:$O,2,1),0)</f>
        <v>0</v>
      </c>
      <c r="K404" s="46">
        <f>VLOOKUP($J404,勞健金額查詢!$O:$P,2,0)</f>
        <v>0</v>
      </c>
      <c r="L404" s="47">
        <f t="shared" si="33"/>
        <v>0</v>
      </c>
      <c r="M404" s="48">
        <f t="shared" si="34"/>
        <v>0</v>
      </c>
    </row>
    <row r="405" spans="1:13" ht="28.5" customHeight="1">
      <c r="A405" s="36"/>
      <c r="B405" s="50"/>
      <c r="C405" s="41">
        <f>IF($B405&lt;&gt;0,VLOOKUP($B405,勞健金額查詢!$B:$C,2,1),0)</f>
        <v>0</v>
      </c>
      <c r="D405" s="42">
        <f>VLOOKUP($C405,勞健金額查詢!$C:$D,2,0)</f>
        <v>0</v>
      </c>
      <c r="E405" s="43">
        <f t="shared" si="30"/>
        <v>0</v>
      </c>
      <c r="F405" s="42">
        <f t="shared" si="31"/>
        <v>0</v>
      </c>
      <c r="G405" s="44">
        <f t="shared" si="32"/>
        <v>0</v>
      </c>
      <c r="H405" s="45">
        <f>IF($B405&lt;&gt;0,VLOOKUP($B405,勞健金額查詢!$G:$H,2,1),0)</f>
        <v>0</v>
      </c>
      <c r="I405" s="46">
        <f>VLOOKUP($H405,勞健金額查詢!$H:$I,2,0)</f>
        <v>0</v>
      </c>
      <c r="J405" s="45">
        <f>IF($B405&lt;&gt;0,VLOOKUP($B405,勞健金額查詢!$N:$O,2,1),0)</f>
        <v>0</v>
      </c>
      <c r="K405" s="46">
        <f>VLOOKUP($J405,勞健金額查詢!$O:$P,2,0)</f>
        <v>0</v>
      </c>
      <c r="L405" s="47">
        <f t="shared" si="33"/>
        <v>0</v>
      </c>
      <c r="M405" s="48">
        <f t="shared" si="34"/>
        <v>0</v>
      </c>
    </row>
    <row r="406" spans="1:13" ht="28.5" customHeight="1">
      <c r="A406" s="36"/>
      <c r="B406" s="50"/>
      <c r="C406" s="41">
        <f>IF($B406&lt;&gt;0,VLOOKUP($B406,勞健金額查詢!$B:$C,2,1),0)</f>
        <v>0</v>
      </c>
      <c r="D406" s="42">
        <f>VLOOKUP($C406,勞健金額查詢!$C:$D,2,0)</f>
        <v>0</v>
      </c>
      <c r="E406" s="43">
        <f t="shared" si="30"/>
        <v>0</v>
      </c>
      <c r="F406" s="42">
        <f t="shared" si="31"/>
        <v>0</v>
      </c>
      <c r="G406" s="44">
        <f t="shared" si="32"/>
        <v>0</v>
      </c>
      <c r="H406" s="45">
        <f>IF($B406&lt;&gt;0,VLOOKUP($B406,勞健金額查詢!$G:$H,2,1),0)</f>
        <v>0</v>
      </c>
      <c r="I406" s="46">
        <f>VLOOKUP($H406,勞健金額查詢!$H:$I,2,0)</f>
        <v>0</v>
      </c>
      <c r="J406" s="45">
        <f>IF($B406&lt;&gt;0,VLOOKUP($B406,勞健金額查詢!$N:$O,2,1),0)</f>
        <v>0</v>
      </c>
      <c r="K406" s="46">
        <f>VLOOKUP($J406,勞健金額查詢!$O:$P,2,0)</f>
        <v>0</v>
      </c>
      <c r="L406" s="47">
        <f t="shared" si="33"/>
        <v>0</v>
      </c>
      <c r="M406" s="48">
        <f t="shared" si="34"/>
        <v>0</v>
      </c>
    </row>
    <row r="407" spans="1:13" ht="28.5" customHeight="1">
      <c r="A407" s="36"/>
      <c r="B407" s="50"/>
      <c r="C407" s="41">
        <f>IF($B407&lt;&gt;0,VLOOKUP($B407,勞健金額查詢!$B:$C,2,1),0)</f>
        <v>0</v>
      </c>
      <c r="D407" s="42">
        <f>VLOOKUP($C407,勞健金額查詢!$C:$D,2,0)</f>
        <v>0</v>
      </c>
      <c r="E407" s="43">
        <f t="shared" si="30"/>
        <v>0</v>
      </c>
      <c r="F407" s="42">
        <f t="shared" si="31"/>
        <v>0</v>
      </c>
      <c r="G407" s="44">
        <f t="shared" si="32"/>
        <v>0</v>
      </c>
      <c r="H407" s="45">
        <f>IF($B407&lt;&gt;0,VLOOKUP($B407,勞健金額查詢!$G:$H,2,1),0)</f>
        <v>0</v>
      </c>
      <c r="I407" s="46">
        <f>VLOOKUP($H407,勞健金額查詢!$H:$I,2,0)</f>
        <v>0</v>
      </c>
      <c r="J407" s="45">
        <f>IF($B407&lt;&gt;0,VLOOKUP($B407,勞健金額查詢!$N:$O,2,1),0)</f>
        <v>0</v>
      </c>
      <c r="K407" s="46">
        <f>VLOOKUP($J407,勞健金額查詢!$O:$P,2,0)</f>
        <v>0</v>
      </c>
      <c r="L407" s="47">
        <f t="shared" si="33"/>
        <v>0</v>
      </c>
      <c r="M407" s="48">
        <f t="shared" si="34"/>
        <v>0</v>
      </c>
    </row>
    <row r="408" spans="1:13" ht="28.5" customHeight="1">
      <c r="A408" s="36"/>
      <c r="B408" s="50"/>
      <c r="C408" s="41">
        <f>IF($B408&lt;&gt;0,VLOOKUP($B408,勞健金額查詢!$B:$C,2,1),0)</f>
        <v>0</v>
      </c>
      <c r="D408" s="42">
        <f>VLOOKUP($C408,勞健金額查詢!$C:$D,2,0)</f>
        <v>0</v>
      </c>
      <c r="E408" s="43">
        <f t="shared" si="30"/>
        <v>0</v>
      </c>
      <c r="F408" s="42">
        <f t="shared" si="31"/>
        <v>0</v>
      </c>
      <c r="G408" s="44">
        <f t="shared" si="32"/>
        <v>0</v>
      </c>
      <c r="H408" s="45">
        <f>IF($B408&lt;&gt;0,VLOOKUP($B408,勞健金額查詢!$G:$H,2,1),0)</f>
        <v>0</v>
      </c>
      <c r="I408" s="46">
        <f>VLOOKUP($H408,勞健金額查詢!$H:$I,2,0)</f>
        <v>0</v>
      </c>
      <c r="J408" s="45">
        <f>IF($B408&lt;&gt;0,VLOOKUP($B408,勞健金額查詢!$N:$O,2,1),0)</f>
        <v>0</v>
      </c>
      <c r="K408" s="46">
        <f>VLOOKUP($J408,勞健金額查詢!$O:$P,2,0)</f>
        <v>0</v>
      </c>
      <c r="L408" s="47">
        <f t="shared" si="33"/>
        <v>0</v>
      </c>
      <c r="M408" s="48">
        <f t="shared" si="34"/>
        <v>0</v>
      </c>
    </row>
    <row r="409" spans="1:13" ht="28.5" customHeight="1">
      <c r="A409" s="36"/>
      <c r="B409" s="50"/>
      <c r="C409" s="41">
        <f>IF($B409&lt;&gt;0,VLOOKUP($B409,勞健金額查詢!$B:$C,2,1),0)</f>
        <v>0</v>
      </c>
      <c r="D409" s="42">
        <f>VLOOKUP($C409,勞健金額查詢!$C:$D,2,0)</f>
        <v>0</v>
      </c>
      <c r="E409" s="43">
        <f t="shared" si="30"/>
        <v>0</v>
      </c>
      <c r="F409" s="42">
        <f t="shared" si="31"/>
        <v>0</v>
      </c>
      <c r="G409" s="44">
        <f t="shared" si="32"/>
        <v>0</v>
      </c>
      <c r="H409" s="45">
        <f>IF($B409&lt;&gt;0,VLOOKUP($B409,勞健金額查詢!$G:$H,2,1),0)</f>
        <v>0</v>
      </c>
      <c r="I409" s="46">
        <f>VLOOKUP($H409,勞健金額查詢!$H:$I,2,0)</f>
        <v>0</v>
      </c>
      <c r="J409" s="45">
        <f>IF($B409&lt;&gt;0,VLOOKUP($B409,勞健金額查詢!$N:$O,2,1),0)</f>
        <v>0</v>
      </c>
      <c r="K409" s="46">
        <f>VLOOKUP($J409,勞健金額查詢!$O:$P,2,0)</f>
        <v>0</v>
      </c>
      <c r="L409" s="47">
        <f t="shared" si="33"/>
        <v>0</v>
      </c>
      <c r="M409" s="48">
        <f t="shared" si="34"/>
        <v>0</v>
      </c>
    </row>
    <row r="410" spans="1:13" ht="28.5" customHeight="1">
      <c r="A410" s="36"/>
      <c r="B410" s="50"/>
      <c r="C410" s="41">
        <f>IF($B410&lt;&gt;0,VLOOKUP($B410,勞健金額查詢!$B:$C,2,1),0)</f>
        <v>0</v>
      </c>
      <c r="D410" s="42">
        <f>VLOOKUP($C410,勞健金額查詢!$C:$D,2,0)</f>
        <v>0</v>
      </c>
      <c r="E410" s="43">
        <f t="shared" si="30"/>
        <v>0</v>
      </c>
      <c r="F410" s="42">
        <f t="shared" si="31"/>
        <v>0</v>
      </c>
      <c r="G410" s="44">
        <f t="shared" si="32"/>
        <v>0</v>
      </c>
      <c r="H410" s="45">
        <f>IF($B410&lt;&gt;0,VLOOKUP($B410,勞健金額查詢!$G:$H,2,1),0)</f>
        <v>0</v>
      </c>
      <c r="I410" s="46">
        <f>VLOOKUP($H410,勞健金額查詢!$H:$I,2,0)</f>
        <v>0</v>
      </c>
      <c r="J410" s="45">
        <f>IF($B410&lt;&gt;0,VLOOKUP($B410,勞健金額查詢!$N:$O,2,1),0)</f>
        <v>0</v>
      </c>
      <c r="K410" s="46">
        <f>VLOOKUP($J410,勞健金額查詢!$O:$P,2,0)</f>
        <v>0</v>
      </c>
      <c r="L410" s="47">
        <f t="shared" si="33"/>
        <v>0</v>
      </c>
      <c r="M410" s="48">
        <f t="shared" si="34"/>
        <v>0</v>
      </c>
    </row>
    <row r="411" spans="1:13" ht="28.5" customHeight="1">
      <c r="A411" s="36"/>
      <c r="B411" s="50"/>
      <c r="C411" s="41">
        <f>IF($B411&lt;&gt;0,VLOOKUP($B411,勞健金額查詢!$B:$C,2,1),0)</f>
        <v>0</v>
      </c>
      <c r="D411" s="42">
        <f>VLOOKUP($C411,勞健金額查詢!$C:$D,2,0)</f>
        <v>0</v>
      </c>
      <c r="E411" s="43">
        <f t="shared" si="30"/>
        <v>0</v>
      </c>
      <c r="F411" s="42">
        <f t="shared" si="31"/>
        <v>0</v>
      </c>
      <c r="G411" s="44">
        <f t="shared" si="32"/>
        <v>0</v>
      </c>
      <c r="H411" s="45">
        <f>IF($B411&lt;&gt;0,VLOOKUP($B411,勞健金額查詢!$G:$H,2,1),0)</f>
        <v>0</v>
      </c>
      <c r="I411" s="46">
        <f>VLOOKUP($H411,勞健金額查詢!$H:$I,2,0)</f>
        <v>0</v>
      </c>
      <c r="J411" s="45">
        <f>IF($B411&lt;&gt;0,VLOOKUP($B411,勞健金額查詢!$N:$O,2,1),0)</f>
        <v>0</v>
      </c>
      <c r="K411" s="46">
        <f>VLOOKUP($J411,勞健金額查詢!$O:$P,2,0)</f>
        <v>0</v>
      </c>
      <c r="L411" s="47">
        <f t="shared" si="33"/>
        <v>0</v>
      </c>
      <c r="M411" s="48">
        <f t="shared" si="34"/>
        <v>0</v>
      </c>
    </row>
    <row r="412" spans="1:13" ht="28.5" customHeight="1">
      <c r="A412" s="36"/>
      <c r="B412" s="50"/>
      <c r="C412" s="41">
        <f>IF($B412&lt;&gt;0,VLOOKUP($B412,勞健金額查詢!$B:$C,2,1),0)</f>
        <v>0</v>
      </c>
      <c r="D412" s="42">
        <f>VLOOKUP($C412,勞健金額查詢!$C:$D,2,0)</f>
        <v>0</v>
      </c>
      <c r="E412" s="43">
        <f t="shared" si="30"/>
        <v>0</v>
      </c>
      <c r="F412" s="42">
        <f t="shared" si="31"/>
        <v>0</v>
      </c>
      <c r="G412" s="44">
        <f t="shared" si="32"/>
        <v>0</v>
      </c>
      <c r="H412" s="45">
        <f>IF($B412&lt;&gt;0,VLOOKUP($B412,勞健金額查詢!$G:$H,2,1),0)</f>
        <v>0</v>
      </c>
      <c r="I412" s="46">
        <f>VLOOKUP($H412,勞健金額查詢!$H:$I,2,0)</f>
        <v>0</v>
      </c>
      <c r="J412" s="45">
        <f>IF($B412&lt;&gt;0,VLOOKUP($B412,勞健金額查詢!$N:$O,2,1),0)</f>
        <v>0</v>
      </c>
      <c r="K412" s="46">
        <f>VLOOKUP($J412,勞健金額查詢!$O:$P,2,0)</f>
        <v>0</v>
      </c>
      <c r="L412" s="47">
        <f t="shared" si="33"/>
        <v>0</v>
      </c>
      <c r="M412" s="48">
        <f t="shared" si="34"/>
        <v>0</v>
      </c>
    </row>
    <row r="413" spans="1:13" ht="28.5" customHeight="1">
      <c r="A413" s="36"/>
      <c r="B413" s="50"/>
      <c r="C413" s="41">
        <f>IF($B413&lt;&gt;0,VLOOKUP($B413,勞健金額查詢!$B:$C,2,1),0)</f>
        <v>0</v>
      </c>
      <c r="D413" s="42">
        <f>VLOOKUP($C413,勞健金額查詢!$C:$D,2,0)</f>
        <v>0</v>
      </c>
      <c r="E413" s="43">
        <f t="shared" si="30"/>
        <v>0</v>
      </c>
      <c r="F413" s="42">
        <f t="shared" si="31"/>
        <v>0</v>
      </c>
      <c r="G413" s="44">
        <f t="shared" si="32"/>
        <v>0</v>
      </c>
      <c r="H413" s="45">
        <f>IF($B413&lt;&gt;0,VLOOKUP($B413,勞健金額查詢!$G:$H,2,1),0)</f>
        <v>0</v>
      </c>
      <c r="I413" s="46">
        <f>VLOOKUP($H413,勞健金額查詢!$H:$I,2,0)</f>
        <v>0</v>
      </c>
      <c r="J413" s="45">
        <f>IF($B413&lt;&gt;0,VLOOKUP($B413,勞健金額查詢!$N:$O,2,1),0)</f>
        <v>0</v>
      </c>
      <c r="K413" s="46">
        <f>VLOOKUP($J413,勞健金額查詢!$O:$P,2,0)</f>
        <v>0</v>
      </c>
      <c r="L413" s="47">
        <f t="shared" si="33"/>
        <v>0</v>
      </c>
      <c r="M413" s="48">
        <f t="shared" si="34"/>
        <v>0</v>
      </c>
    </row>
    <row r="414" spans="1:13" ht="28.5" customHeight="1">
      <c r="A414" s="36"/>
      <c r="B414" s="50"/>
      <c r="C414" s="41">
        <f>IF($B414&lt;&gt;0,VLOOKUP($B414,勞健金額查詢!$B:$C,2,1),0)</f>
        <v>0</v>
      </c>
      <c r="D414" s="42">
        <f>VLOOKUP($C414,勞健金額查詢!$C:$D,2,0)</f>
        <v>0</v>
      </c>
      <c r="E414" s="43">
        <f t="shared" si="30"/>
        <v>0</v>
      </c>
      <c r="F414" s="42">
        <f t="shared" si="31"/>
        <v>0</v>
      </c>
      <c r="G414" s="44">
        <f t="shared" si="32"/>
        <v>0</v>
      </c>
      <c r="H414" s="45">
        <f>IF($B414&lt;&gt;0,VLOOKUP($B414,勞健金額查詢!$G:$H,2,1),0)</f>
        <v>0</v>
      </c>
      <c r="I414" s="46">
        <f>VLOOKUP($H414,勞健金額查詢!$H:$I,2,0)</f>
        <v>0</v>
      </c>
      <c r="J414" s="45">
        <f>IF($B414&lt;&gt;0,VLOOKUP($B414,勞健金額查詢!$N:$O,2,1),0)</f>
        <v>0</v>
      </c>
      <c r="K414" s="46">
        <f>VLOOKUP($J414,勞健金額查詢!$O:$P,2,0)</f>
        <v>0</v>
      </c>
      <c r="L414" s="47">
        <f t="shared" si="33"/>
        <v>0</v>
      </c>
      <c r="M414" s="48">
        <f t="shared" si="34"/>
        <v>0</v>
      </c>
    </row>
    <row r="415" spans="1:13" ht="28.5" customHeight="1">
      <c r="A415" s="36"/>
      <c r="B415" s="50"/>
      <c r="C415" s="41">
        <f>IF($B415&lt;&gt;0,VLOOKUP($B415,勞健金額查詢!$B:$C,2,1),0)</f>
        <v>0</v>
      </c>
      <c r="D415" s="42">
        <f>VLOOKUP($C415,勞健金額查詢!$C:$D,2,0)</f>
        <v>0</v>
      </c>
      <c r="E415" s="43">
        <f t="shared" si="30"/>
        <v>0</v>
      </c>
      <c r="F415" s="42">
        <f t="shared" si="31"/>
        <v>0</v>
      </c>
      <c r="G415" s="44">
        <f t="shared" si="32"/>
        <v>0</v>
      </c>
      <c r="H415" s="45">
        <f>IF($B415&lt;&gt;0,VLOOKUP($B415,勞健金額查詢!$G:$H,2,1),0)</f>
        <v>0</v>
      </c>
      <c r="I415" s="46">
        <f>VLOOKUP($H415,勞健金額查詢!$H:$I,2,0)</f>
        <v>0</v>
      </c>
      <c r="J415" s="45">
        <f>IF($B415&lt;&gt;0,VLOOKUP($B415,勞健金額查詢!$N:$O,2,1),0)</f>
        <v>0</v>
      </c>
      <c r="K415" s="46">
        <f>VLOOKUP($J415,勞健金額查詢!$O:$P,2,0)</f>
        <v>0</v>
      </c>
      <c r="L415" s="47">
        <f t="shared" si="33"/>
        <v>0</v>
      </c>
      <c r="M415" s="48">
        <f t="shared" si="34"/>
        <v>0</v>
      </c>
    </row>
    <row r="416" spans="1:13" ht="28.5" customHeight="1">
      <c r="A416" s="36"/>
      <c r="B416" s="50"/>
      <c r="C416" s="41">
        <f>IF($B416&lt;&gt;0,VLOOKUP($B416,勞健金額查詢!$B:$C,2,1),0)</f>
        <v>0</v>
      </c>
      <c r="D416" s="42">
        <f>VLOOKUP($C416,勞健金額查詢!$C:$D,2,0)</f>
        <v>0</v>
      </c>
      <c r="E416" s="43">
        <f t="shared" si="30"/>
        <v>0</v>
      </c>
      <c r="F416" s="42">
        <f t="shared" si="31"/>
        <v>0</v>
      </c>
      <c r="G416" s="44">
        <f t="shared" si="32"/>
        <v>0</v>
      </c>
      <c r="H416" s="45">
        <f>IF($B416&lt;&gt;0,VLOOKUP($B416,勞健金額查詢!$G:$H,2,1),0)</f>
        <v>0</v>
      </c>
      <c r="I416" s="46">
        <f>VLOOKUP($H416,勞健金額查詢!$H:$I,2,0)</f>
        <v>0</v>
      </c>
      <c r="J416" s="45">
        <f>IF($B416&lt;&gt;0,VLOOKUP($B416,勞健金額查詢!$N:$O,2,1),0)</f>
        <v>0</v>
      </c>
      <c r="K416" s="46">
        <f>VLOOKUP($J416,勞健金額查詢!$O:$P,2,0)</f>
        <v>0</v>
      </c>
      <c r="L416" s="47">
        <f t="shared" si="33"/>
        <v>0</v>
      </c>
      <c r="M416" s="48">
        <f t="shared" si="34"/>
        <v>0</v>
      </c>
    </row>
    <row r="417" spans="1:13" ht="28.5" customHeight="1">
      <c r="A417" s="36"/>
      <c r="B417" s="50"/>
      <c r="C417" s="41">
        <f>IF($B417&lt;&gt;0,VLOOKUP($B417,勞健金額查詢!$B:$C,2,1),0)</f>
        <v>0</v>
      </c>
      <c r="D417" s="42">
        <f>VLOOKUP($C417,勞健金額查詢!$C:$D,2,0)</f>
        <v>0</v>
      </c>
      <c r="E417" s="43">
        <f t="shared" si="30"/>
        <v>0</v>
      </c>
      <c r="F417" s="42">
        <f t="shared" si="31"/>
        <v>0</v>
      </c>
      <c r="G417" s="44">
        <f t="shared" si="32"/>
        <v>0</v>
      </c>
      <c r="H417" s="45">
        <f>IF($B417&lt;&gt;0,VLOOKUP($B417,勞健金額查詢!$G:$H,2,1),0)</f>
        <v>0</v>
      </c>
      <c r="I417" s="46">
        <f>VLOOKUP($H417,勞健金額查詢!$H:$I,2,0)</f>
        <v>0</v>
      </c>
      <c r="J417" s="45">
        <f>IF($B417&lt;&gt;0,VLOOKUP($B417,勞健金額查詢!$N:$O,2,1),0)</f>
        <v>0</v>
      </c>
      <c r="K417" s="46">
        <f>VLOOKUP($J417,勞健金額查詢!$O:$P,2,0)</f>
        <v>0</v>
      </c>
      <c r="L417" s="47">
        <f t="shared" si="33"/>
        <v>0</v>
      </c>
      <c r="M417" s="48">
        <f t="shared" si="34"/>
        <v>0</v>
      </c>
    </row>
    <row r="418" spans="1:13" ht="28.5" customHeight="1">
      <c r="A418" s="36"/>
      <c r="B418" s="50"/>
      <c r="C418" s="41">
        <f>IF($B418&lt;&gt;0,VLOOKUP($B418,勞健金額查詢!$B:$C,2,1),0)</f>
        <v>0</v>
      </c>
      <c r="D418" s="42">
        <f>VLOOKUP($C418,勞健金額查詢!$C:$D,2,0)</f>
        <v>0</v>
      </c>
      <c r="E418" s="43">
        <f t="shared" si="30"/>
        <v>0</v>
      </c>
      <c r="F418" s="42">
        <f t="shared" si="31"/>
        <v>0</v>
      </c>
      <c r="G418" s="44">
        <f t="shared" si="32"/>
        <v>0</v>
      </c>
      <c r="H418" s="45">
        <f>IF($B418&lt;&gt;0,VLOOKUP($B418,勞健金額查詢!$G:$H,2,1),0)</f>
        <v>0</v>
      </c>
      <c r="I418" s="46">
        <f>VLOOKUP($H418,勞健金額查詢!$H:$I,2,0)</f>
        <v>0</v>
      </c>
      <c r="J418" s="45">
        <f>IF($B418&lt;&gt;0,VLOOKUP($B418,勞健金額查詢!$N:$O,2,1),0)</f>
        <v>0</v>
      </c>
      <c r="K418" s="46">
        <f>VLOOKUP($J418,勞健金額查詢!$O:$P,2,0)</f>
        <v>0</v>
      </c>
      <c r="L418" s="47">
        <f t="shared" si="33"/>
        <v>0</v>
      </c>
      <c r="M418" s="48">
        <f t="shared" si="34"/>
        <v>0</v>
      </c>
    </row>
    <row r="419" spans="1:13" ht="28.5" customHeight="1">
      <c r="A419" s="36"/>
      <c r="B419" s="50"/>
      <c r="C419" s="41">
        <f>IF($B419&lt;&gt;0,VLOOKUP($B419,勞健金額查詢!$B:$C,2,1),0)</f>
        <v>0</v>
      </c>
      <c r="D419" s="42">
        <f>VLOOKUP($C419,勞健金額查詢!$C:$D,2,0)</f>
        <v>0</v>
      </c>
      <c r="E419" s="43">
        <f t="shared" si="30"/>
        <v>0</v>
      </c>
      <c r="F419" s="42">
        <f t="shared" si="31"/>
        <v>0</v>
      </c>
      <c r="G419" s="44">
        <f t="shared" si="32"/>
        <v>0</v>
      </c>
      <c r="H419" s="45">
        <f>IF($B419&lt;&gt;0,VLOOKUP($B419,勞健金額查詢!$G:$H,2,1),0)</f>
        <v>0</v>
      </c>
      <c r="I419" s="46">
        <f>VLOOKUP($H419,勞健金額查詢!$H:$I,2,0)</f>
        <v>0</v>
      </c>
      <c r="J419" s="45">
        <f>IF($B419&lt;&gt;0,VLOOKUP($B419,勞健金額查詢!$N:$O,2,1),0)</f>
        <v>0</v>
      </c>
      <c r="K419" s="46">
        <f>VLOOKUP($J419,勞健金額查詢!$O:$P,2,0)</f>
        <v>0</v>
      </c>
      <c r="L419" s="47">
        <f t="shared" si="33"/>
        <v>0</v>
      </c>
      <c r="M419" s="48">
        <f t="shared" si="34"/>
        <v>0</v>
      </c>
    </row>
    <row r="420" spans="1:13" ht="28.5" customHeight="1">
      <c r="A420" s="36"/>
      <c r="B420" s="50"/>
      <c r="C420" s="41">
        <f>IF($B420&lt;&gt;0,VLOOKUP($B420,勞健金額查詢!$B:$C,2,1),0)</f>
        <v>0</v>
      </c>
      <c r="D420" s="42">
        <f>VLOOKUP($C420,勞健金額查詢!$C:$D,2,0)</f>
        <v>0</v>
      </c>
      <c r="E420" s="43">
        <f t="shared" si="30"/>
        <v>0</v>
      </c>
      <c r="F420" s="42">
        <f t="shared" si="31"/>
        <v>0</v>
      </c>
      <c r="G420" s="44">
        <f t="shared" si="32"/>
        <v>0</v>
      </c>
      <c r="H420" s="45">
        <f>IF($B420&lt;&gt;0,VLOOKUP($B420,勞健金額查詢!$G:$H,2,1),0)</f>
        <v>0</v>
      </c>
      <c r="I420" s="46">
        <f>VLOOKUP($H420,勞健金額查詢!$H:$I,2,0)</f>
        <v>0</v>
      </c>
      <c r="J420" s="45">
        <f>IF($B420&lt;&gt;0,VLOOKUP($B420,勞健金額查詢!$N:$O,2,1),0)</f>
        <v>0</v>
      </c>
      <c r="K420" s="46">
        <f>VLOOKUP($J420,勞健金額查詢!$O:$P,2,0)</f>
        <v>0</v>
      </c>
      <c r="L420" s="47">
        <f t="shared" si="33"/>
        <v>0</v>
      </c>
      <c r="M420" s="48">
        <f t="shared" si="34"/>
        <v>0</v>
      </c>
    </row>
    <row r="421" spans="1:13" ht="28.5" customHeight="1">
      <c r="A421" s="36"/>
      <c r="B421" s="50"/>
      <c r="C421" s="41">
        <f>IF($B421&lt;&gt;0,VLOOKUP($B421,勞健金額查詢!$B:$C,2,1),0)</f>
        <v>0</v>
      </c>
      <c r="D421" s="42">
        <f>VLOOKUP($C421,勞健金額查詢!$C:$D,2,0)</f>
        <v>0</v>
      </c>
      <c r="E421" s="43">
        <f t="shared" si="30"/>
        <v>0</v>
      </c>
      <c r="F421" s="42">
        <f t="shared" si="31"/>
        <v>0</v>
      </c>
      <c r="G421" s="44">
        <f t="shared" si="32"/>
        <v>0</v>
      </c>
      <c r="H421" s="45">
        <f>IF($B421&lt;&gt;0,VLOOKUP($B421,勞健金額查詢!$G:$H,2,1),0)</f>
        <v>0</v>
      </c>
      <c r="I421" s="46">
        <f>VLOOKUP($H421,勞健金額查詢!$H:$I,2,0)</f>
        <v>0</v>
      </c>
      <c r="J421" s="45">
        <f>IF($B421&lt;&gt;0,VLOOKUP($B421,勞健金額查詢!$N:$O,2,1),0)</f>
        <v>0</v>
      </c>
      <c r="K421" s="46">
        <f>VLOOKUP($J421,勞健金額查詢!$O:$P,2,0)</f>
        <v>0</v>
      </c>
      <c r="L421" s="47">
        <f t="shared" si="33"/>
        <v>0</v>
      </c>
      <c r="M421" s="48">
        <f t="shared" si="34"/>
        <v>0</v>
      </c>
    </row>
    <row r="422" spans="1:13" ht="28.5" customHeight="1">
      <c r="A422" s="36"/>
      <c r="B422" s="50"/>
      <c r="C422" s="41">
        <f>IF($B422&lt;&gt;0,VLOOKUP($B422,勞健金額查詢!$B:$C,2,1),0)</f>
        <v>0</v>
      </c>
      <c r="D422" s="42">
        <f>VLOOKUP($C422,勞健金額查詢!$C:$D,2,0)</f>
        <v>0</v>
      </c>
      <c r="E422" s="43">
        <f t="shared" si="30"/>
        <v>0</v>
      </c>
      <c r="F422" s="42">
        <f t="shared" si="31"/>
        <v>0</v>
      </c>
      <c r="G422" s="44">
        <f t="shared" si="32"/>
        <v>0</v>
      </c>
      <c r="H422" s="45">
        <f>IF($B422&lt;&gt;0,VLOOKUP($B422,勞健金額查詢!$G:$H,2,1),0)</f>
        <v>0</v>
      </c>
      <c r="I422" s="46">
        <f>VLOOKUP($H422,勞健金額查詢!$H:$I,2,0)</f>
        <v>0</v>
      </c>
      <c r="J422" s="45">
        <f>IF($B422&lt;&gt;0,VLOOKUP($B422,勞健金額查詢!$N:$O,2,1),0)</f>
        <v>0</v>
      </c>
      <c r="K422" s="46">
        <f>VLOOKUP($J422,勞健金額查詢!$O:$P,2,0)</f>
        <v>0</v>
      </c>
      <c r="L422" s="47">
        <f t="shared" si="33"/>
        <v>0</v>
      </c>
      <c r="M422" s="48">
        <f t="shared" si="34"/>
        <v>0</v>
      </c>
    </row>
    <row r="423" spans="1:13" ht="28.5" customHeight="1">
      <c r="A423" s="36"/>
      <c r="B423" s="50"/>
      <c r="C423" s="41">
        <f>IF($B423&lt;&gt;0,VLOOKUP($B423,勞健金額查詢!$B:$C,2,1),0)</f>
        <v>0</v>
      </c>
      <c r="D423" s="42">
        <f>VLOOKUP($C423,勞健金額查詢!$C:$D,2,0)</f>
        <v>0</v>
      </c>
      <c r="E423" s="43">
        <f t="shared" si="30"/>
        <v>0</v>
      </c>
      <c r="F423" s="42">
        <f t="shared" si="31"/>
        <v>0</v>
      </c>
      <c r="G423" s="44">
        <f t="shared" si="32"/>
        <v>0</v>
      </c>
      <c r="H423" s="45">
        <f>IF($B423&lt;&gt;0,VLOOKUP($B423,勞健金額查詢!$G:$H,2,1),0)</f>
        <v>0</v>
      </c>
      <c r="I423" s="46">
        <f>VLOOKUP($H423,勞健金額查詢!$H:$I,2,0)</f>
        <v>0</v>
      </c>
      <c r="J423" s="45">
        <f>IF($B423&lt;&gt;0,VLOOKUP($B423,勞健金額查詢!$N:$O,2,1),0)</f>
        <v>0</v>
      </c>
      <c r="K423" s="46">
        <f>VLOOKUP($J423,勞健金額查詢!$O:$P,2,0)</f>
        <v>0</v>
      </c>
      <c r="L423" s="47">
        <f t="shared" si="33"/>
        <v>0</v>
      </c>
      <c r="M423" s="48">
        <f t="shared" si="34"/>
        <v>0</v>
      </c>
    </row>
    <row r="424" spans="1:13" ht="28.5" customHeight="1">
      <c r="A424" s="36"/>
      <c r="B424" s="50"/>
      <c r="C424" s="41">
        <f>IF($B424&lt;&gt;0,VLOOKUP($B424,勞健金額查詢!$B:$C,2,1),0)</f>
        <v>0</v>
      </c>
      <c r="D424" s="42">
        <f>VLOOKUP($C424,勞健金額查詢!$C:$D,2,0)</f>
        <v>0</v>
      </c>
      <c r="E424" s="43">
        <f t="shared" si="30"/>
        <v>0</v>
      </c>
      <c r="F424" s="42">
        <f t="shared" si="31"/>
        <v>0</v>
      </c>
      <c r="G424" s="44">
        <f t="shared" si="32"/>
        <v>0</v>
      </c>
      <c r="H424" s="45">
        <f>IF($B424&lt;&gt;0,VLOOKUP($B424,勞健金額查詢!$G:$H,2,1),0)</f>
        <v>0</v>
      </c>
      <c r="I424" s="46">
        <f>VLOOKUP($H424,勞健金額查詢!$H:$I,2,0)</f>
        <v>0</v>
      </c>
      <c r="J424" s="45">
        <f>IF($B424&lt;&gt;0,VLOOKUP($B424,勞健金額查詢!$N:$O,2,1),0)</f>
        <v>0</v>
      </c>
      <c r="K424" s="46">
        <f>VLOOKUP($J424,勞健金額查詢!$O:$P,2,0)</f>
        <v>0</v>
      </c>
      <c r="L424" s="47">
        <f t="shared" si="33"/>
        <v>0</v>
      </c>
      <c r="M424" s="48">
        <f t="shared" si="34"/>
        <v>0</v>
      </c>
    </row>
    <row r="425" spans="1:13" ht="28.5" customHeight="1">
      <c r="A425" s="36"/>
      <c r="B425" s="50"/>
      <c r="C425" s="41">
        <f>IF($B425&lt;&gt;0,VLOOKUP($B425,勞健金額查詢!$B:$C,2,1),0)</f>
        <v>0</v>
      </c>
      <c r="D425" s="42">
        <f>VLOOKUP($C425,勞健金額查詢!$C:$D,2,0)</f>
        <v>0</v>
      </c>
      <c r="E425" s="43">
        <f t="shared" si="30"/>
        <v>0</v>
      </c>
      <c r="F425" s="42">
        <f t="shared" si="31"/>
        <v>0</v>
      </c>
      <c r="G425" s="44">
        <f t="shared" si="32"/>
        <v>0</v>
      </c>
      <c r="H425" s="45">
        <f>IF($B425&lt;&gt;0,VLOOKUP($B425,勞健金額查詢!$G:$H,2,1),0)</f>
        <v>0</v>
      </c>
      <c r="I425" s="46">
        <f>VLOOKUP($H425,勞健金額查詢!$H:$I,2,0)</f>
        <v>0</v>
      </c>
      <c r="J425" s="45">
        <f>IF($B425&lt;&gt;0,VLOOKUP($B425,勞健金額查詢!$N:$O,2,1),0)</f>
        <v>0</v>
      </c>
      <c r="K425" s="46">
        <f>VLOOKUP($J425,勞健金額查詢!$O:$P,2,0)</f>
        <v>0</v>
      </c>
      <c r="L425" s="47">
        <f t="shared" si="33"/>
        <v>0</v>
      </c>
      <c r="M425" s="48">
        <f t="shared" si="34"/>
        <v>0</v>
      </c>
    </row>
    <row r="426" spans="1:13" ht="28.5" customHeight="1">
      <c r="A426" s="36"/>
      <c r="B426" s="50"/>
      <c r="C426" s="41">
        <f>IF($B426&lt;&gt;0,VLOOKUP($B426,勞健金額查詢!$B:$C,2,1),0)</f>
        <v>0</v>
      </c>
      <c r="D426" s="42">
        <f>VLOOKUP($C426,勞健金額查詢!$C:$D,2,0)</f>
        <v>0</v>
      </c>
      <c r="E426" s="43">
        <f t="shared" si="30"/>
        <v>0</v>
      </c>
      <c r="F426" s="42">
        <f t="shared" si="31"/>
        <v>0</v>
      </c>
      <c r="G426" s="44">
        <f t="shared" si="32"/>
        <v>0</v>
      </c>
      <c r="H426" s="45">
        <f>IF($B426&lt;&gt;0,VLOOKUP($B426,勞健金額查詢!$G:$H,2,1),0)</f>
        <v>0</v>
      </c>
      <c r="I426" s="46">
        <f>VLOOKUP($H426,勞健金額查詢!$H:$I,2,0)</f>
        <v>0</v>
      </c>
      <c r="J426" s="45">
        <f>IF($B426&lt;&gt;0,VLOOKUP($B426,勞健金額查詢!$N:$O,2,1),0)</f>
        <v>0</v>
      </c>
      <c r="K426" s="46">
        <f>VLOOKUP($J426,勞健金額查詢!$O:$P,2,0)</f>
        <v>0</v>
      </c>
      <c r="L426" s="47">
        <f t="shared" si="33"/>
        <v>0</v>
      </c>
      <c r="M426" s="48">
        <f t="shared" si="34"/>
        <v>0</v>
      </c>
    </row>
    <row r="427" spans="1:13" ht="28.5" customHeight="1">
      <c r="A427" s="36"/>
      <c r="B427" s="50"/>
      <c r="C427" s="41">
        <f>IF($B427&lt;&gt;0,VLOOKUP($B427,勞健金額查詢!$B:$C,2,1),0)</f>
        <v>0</v>
      </c>
      <c r="D427" s="42">
        <f>VLOOKUP($C427,勞健金額查詢!$C:$D,2,0)</f>
        <v>0</v>
      </c>
      <c r="E427" s="43">
        <f t="shared" si="30"/>
        <v>0</v>
      </c>
      <c r="F427" s="42">
        <f t="shared" si="31"/>
        <v>0</v>
      </c>
      <c r="G427" s="44">
        <f t="shared" si="32"/>
        <v>0</v>
      </c>
      <c r="H427" s="45">
        <f>IF($B427&lt;&gt;0,VLOOKUP($B427,勞健金額查詢!$G:$H,2,1),0)</f>
        <v>0</v>
      </c>
      <c r="I427" s="46">
        <f>VLOOKUP($H427,勞健金額查詢!$H:$I,2,0)</f>
        <v>0</v>
      </c>
      <c r="J427" s="45">
        <f>IF($B427&lt;&gt;0,VLOOKUP($B427,勞健金額查詢!$N:$O,2,1),0)</f>
        <v>0</v>
      </c>
      <c r="K427" s="46">
        <f>VLOOKUP($J427,勞健金額查詢!$O:$P,2,0)</f>
        <v>0</v>
      </c>
      <c r="L427" s="47">
        <f t="shared" si="33"/>
        <v>0</v>
      </c>
      <c r="M427" s="48">
        <f t="shared" si="34"/>
        <v>0</v>
      </c>
    </row>
    <row r="428" spans="1:13" ht="28.5" customHeight="1">
      <c r="A428" s="36"/>
      <c r="B428" s="50"/>
      <c r="C428" s="41">
        <f>IF($B428&lt;&gt;0,VLOOKUP($B428,勞健金額查詢!$B:$C,2,1),0)</f>
        <v>0</v>
      </c>
      <c r="D428" s="42">
        <f>VLOOKUP($C428,勞健金額查詢!$C:$D,2,0)</f>
        <v>0</v>
      </c>
      <c r="E428" s="43">
        <f t="shared" si="30"/>
        <v>0</v>
      </c>
      <c r="F428" s="42">
        <f t="shared" si="31"/>
        <v>0</v>
      </c>
      <c r="G428" s="44">
        <f t="shared" si="32"/>
        <v>0</v>
      </c>
      <c r="H428" s="45">
        <f>IF($B428&lt;&gt;0,VLOOKUP($B428,勞健金額查詢!$G:$H,2,1),0)</f>
        <v>0</v>
      </c>
      <c r="I428" s="46">
        <f>VLOOKUP($H428,勞健金額查詢!$H:$I,2,0)</f>
        <v>0</v>
      </c>
      <c r="J428" s="45">
        <f>IF($B428&lt;&gt;0,VLOOKUP($B428,勞健金額查詢!$N:$O,2,1),0)</f>
        <v>0</v>
      </c>
      <c r="K428" s="46">
        <f>VLOOKUP($J428,勞健金額查詢!$O:$P,2,0)</f>
        <v>0</v>
      </c>
      <c r="L428" s="47">
        <f t="shared" si="33"/>
        <v>0</v>
      </c>
      <c r="M428" s="48">
        <f t="shared" si="34"/>
        <v>0</v>
      </c>
    </row>
    <row r="429" spans="1:13" ht="28.5" customHeight="1">
      <c r="A429" s="36"/>
      <c r="B429" s="50"/>
      <c r="C429" s="41">
        <f>IF($B429&lt;&gt;0,VLOOKUP($B429,勞健金額查詢!$B:$C,2,1),0)</f>
        <v>0</v>
      </c>
      <c r="D429" s="42">
        <f>VLOOKUP($C429,勞健金額查詢!$C:$D,2,0)</f>
        <v>0</v>
      </c>
      <c r="E429" s="43">
        <f t="shared" si="30"/>
        <v>0</v>
      </c>
      <c r="F429" s="42">
        <f t="shared" si="31"/>
        <v>0</v>
      </c>
      <c r="G429" s="44">
        <f t="shared" si="32"/>
        <v>0</v>
      </c>
      <c r="H429" s="45">
        <f>IF($B429&lt;&gt;0,VLOOKUP($B429,勞健金額查詢!$G:$H,2,1),0)</f>
        <v>0</v>
      </c>
      <c r="I429" s="46">
        <f>VLOOKUP($H429,勞健金額查詢!$H:$I,2,0)</f>
        <v>0</v>
      </c>
      <c r="J429" s="45">
        <f>IF($B429&lt;&gt;0,VLOOKUP($B429,勞健金額查詢!$N:$O,2,1),0)</f>
        <v>0</v>
      </c>
      <c r="K429" s="46">
        <f>VLOOKUP($J429,勞健金額查詢!$O:$P,2,0)</f>
        <v>0</v>
      </c>
      <c r="L429" s="47">
        <f t="shared" si="33"/>
        <v>0</v>
      </c>
      <c r="M429" s="48">
        <f t="shared" si="34"/>
        <v>0</v>
      </c>
    </row>
    <row r="430" spans="1:13" ht="28.5" customHeight="1">
      <c r="A430" s="36"/>
      <c r="B430" s="50"/>
      <c r="C430" s="41">
        <f>IF($B430&lt;&gt;0,VLOOKUP($B430,勞健金額查詢!$B:$C,2,1),0)</f>
        <v>0</v>
      </c>
      <c r="D430" s="42">
        <f>VLOOKUP($C430,勞健金額查詢!$C:$D,2,0)</f>
        <v>0</v>
      </c>
      <c r="E430" s="43">
        <f t="shared" si="30"/>
        <v>0</v>
      </c>
      <c r="F430" s="42">
        <f t="shared" si="31"/>
        <v>0</v>
      </c>
      <c r="G430" s="44">
        <f t="shared" si="32"/>
        <v>0</v>
      </c>
      <c r="H430" s="45">
        <f>IF($B430&lt;&gt;0,VLOOKUP($B430,勞健金額查詢!$G:$H,2,1),0)</f>
        <v>0</v>
      </c>
      <c r="I430" s="46">
        <f>VLOOKUP($H430,勞健金額查詢!$H:$I,2,0)</f>
        <v>0</v>
      </c>
      <c r="J430" s="45">
        <f>IF($B430&lt;&gt;0,VLOOKUP($B430,勞健金額查詢!$N:$O,2,1),0)</f>
        <v>0</v>
      </c>
      <c r="K430" s="46">
        <f>VLOOKUP($J430,勞健金額查詢!$O:$P,2,0)</f>
        <v>0</v>
      </c>
      <c r="L430" s="47">
        <f t="shared" si="33"/>
        <v>0</v>
      </c>
      <c r="M430" s="48">
        <f t="shared" si="34"/>
        <v>0</v>
      </c>
    </row>
    <row r="431" spans="1:13" ht="28.5" customHeight="1">
      <c r="A431" s="36"/>
      <c r="B431" s="50"/>
      <c r="C431" s="41">
        <f>IF($B431&lt;&gt;0,VLOOKUP($B431,勞健金額查詢!$B:$C,2,1),0)</f>
        <v>0</v>
      </c>
      <c r="D431" s="42">
        <f>VLOOKUP($C431,勞健金額查詢!$C:$D,2,0)</f>
        <v>0</v>
      </c>
      <c r="E431" s="43">
        <f t="shared" si="30"/>
        <v>0</v>
      </c>
      <c r="F431" s="42">
        <f t="shared" si="31"/>
        <v>0</v>
      </c>
      <c r="G431" s="44">
        <f t="shared" si="32"/>
        <v>0</v>
      </c>
      <c r="H431" s="45">
        <f>IF($B431&lt;&gt;0,VLOOKUP($B431,勞健金額查詢!$G:$H,2,1),0)</f>
        <v>0</v>
      </c>
      <c r="I431" s="46">
        <f>VLOOKUP($H431,勞健金額查詢!$H:$I,2,0)</f>
        <v>0</v>
      </c>
      <c r="J431" s="45">
        <f>IF($B431&lt;&gt;0,VLOOKUP($B431,勞健金額查詢!$N:$O,2,1),0)</f>
        <v>0</v>
      </c>
      <c r="K431" s="46">
        <f>VLOOKUP($J431,勞健金額查詢!$O:$P,2,0)</f>
        <v>0</v>
      </c>
      <c r="L431" s="47">
        <f t="shared" si="33"/>
        <v>0</v>
      </c>
      <c r="M431" s="48">
        <f t="shared" si="34"/>
        <v>0</v>
      </c>
    </row>
    <row r="432" spans="1:13" ht="28.5" customHeight="1">
      <c r="A432" s="36"/>
      <c r="B432" s="50"/>
      <c r="C432" s="41">
        <f>IF($B432&lt;&gt;0,VLOOKUP($B432,勞健金額查詢!$B:$C,2,1),0)</f>
        <v>0</v>
      </c>
      <c r="D432" s="42">
        <f>VLOOKUP($C432,勞健金額查詢!$C:$D,2,0)</f>
        <v>0</v>
      </c>
      <c r="E432" s="43">
        <f t="shared" si="30"/>
        <v>0</v>
      </c>
      <c r="F432" s="42">
        <f t="shared" si="31"/>
        <v>0</v>
      </c>
      <c r="G432" s="44">
        <f t="shared" si="32"/>
        <v>0</v>
      </c>
      <c r="H432" s="45">
        <f>IF($B432&lt;&gt;0,VLOOKUP($B432,勞健金額查詢!$G:$H,2,1),0)</f>
        <v>0</v>
      </c>
      <c r="I432" s="46">
        <f>VLOOKUP($H432,勞健金額查詢!$H:$I,2,0)</f>
        <v>0</v>
      </c>
      <c r="J432" s="45">
        <f>IF($B432&lt;&gt;0,VLOOKUP($B432,勞健金額查詢!$N:$O,2,1),0)</f>
        <v>0</v>
      </c>
      <c r="K432" s="46">
        <f>VLOOKUP($J432,勞健金額查詢!$O:$P,2,0)</f>
        <v>0</v>
      </c>
      <c r="L432" s="47">
        <f t="shared" si="33"/>
        <v>0</v>
      </c>
      <c r="M432" s="48">
        <f t="shared" si="34"/>
        <v>0</v>
      </c>
    </row>
    <row r="433" spans="1:13" ht="28.5" customHeight="1">
      <c r="A433" s="36"/>
      <c r="B433" s="50"/>
      <c r="C433" s="41">
        <f>IF($B433&lt;&gt;0,VLOOKUP($B433,勞健金額查詢!$B:$C,2,1),0)</f>
        <v>0</v>
      </c>
      <c r="D433" s="42">
        <f>VLOOKUP($C433,勞健金額查詢!$C:$D,2,0)</f>
        <v>0</v>
      </c>
      <c r="E433" s="43">
        <f t="shared" si="30"/>
        <v>0</v>
      </c>
      <c r="F433" s="42">
        <f t="shared" si="31"/>
        <v>0</v>
      </c>
      <c r="G433" s="44">
        <f t="shared" si="32"/>
        <v>0</v>
      </c>
      <c r="H433" s="45">
        <f>IF($B433&lt;&gt;0,VLOOKUP($B433,勞健金額查詢!$G:$H,2,1),0)</f>
        <v>0</v>
      </c>
      <c r="I433" s="46">
        <f>VLOOKUP($H433,勞健金額查詢!$H:$I,2,0)</f>
        <v>0</v>
      </c>
      <c r="J433" s="45">
        <f>IF($B433&lt;&gt;0,VLOOKUP($B433,勞健金額查詢!$N:$O,2,1),0)</f>
        <v>0</v>
      </c>
      <c r="K433" s="46">
        <f>VLOOKUP($J433,勞健金額查詢!$O:$P,2,0)</f>
        <v>0</v>
      </c>
      <c r="L433" s="47">
        <f t="shared" si="33"/>
        <v>0</v>
      </c>
      <c r="M433" s="48">
        <f t="shared" si="34"/>
        <v>0</v>
      </c>
    </row>
    <row r="434" spans="1:13" ht="28.5" customHeight="1">
      <c r="A434" s="36"/>
      <c r="B434" s="50"/>
      <c r="C434" s="41">
        <f>IF($B434&lt;&gt;0,VLOOKUP($B434,勞健金額查詢!$B:$C,2,1),0)</f>
        <v>0</v>
      </c>
      <c r="D434" s="42">
        <f>VLOOKUP($C434,勞健金額查詢!$C:$D,2,0)</f>
        <v>0</v>
      </c>
      <c r="E434" s="43">
        <f t="shared" si="30"/>
        <v>0</v>
      </c>
      <c r="F434" s="42">
        <f t="shared" si="31"/>
        <v>0</v>
      </c>
      <c r="G434" s="44">
        <f t="shared" si="32"/>
        <v>0</v>
      </c>
      <c r="H434" s="45">
        <f>IF($B434&lt;&gt;0,VLOOKUP($B434,勞健金額查詢!$G:$H,2,1),0)</f>
        <v>0</v>
      </c>
      <c r="I434" s="46">
        <f>VLOOKUP($H434,勞健金額查詢!$H:$I,2,0)</f>
        <v>0</v>
      </c>
      <c r="J434" s="45">
        <f>IF($B434&lt;&gt;0,VLOOKUP($B434,勞健金額查詢!$N:$O,2,1),0)</f>
        <v>0</v>
      </c>
      <c r="K434" s="46">
        <f>VLOOKUP($J434,勞健金額查詢!$O:$P,2,0)</f>
        <v>0</v>
      </c>
      <c r="L434" s="47">
        <f t="shared" si="33"/>
        <v>0</v>
      </c>
      <c r="M434" s="48">
        <f t="shared" si="34"/>
        <v>0</v>
      </c>
    </row>
    <row r="435" spans="1:13" ht="28.5" customHeight="1">
      <c r="A435" s="36"/>
      <c r="B435" s="50"/>
      <c r="C435" s="41">
        <f>IF($B435&lt;&gt;0,VLOOKUP($B435,勞健金額查詢!$B:$C,2,1),0)</f>
        <v>0</v>
      </c>
      <c r="D435" s="42">
        <f>VLOOKUP($C435,勞健金額查詢!$C:$D,2,0)</f>
        <v>0</v>
      </c>
      <c r="E435" s="43">
        <f t="shared" si="30"/>
        <v>0</v>
      </c>
      <c r="F435" s="42">
        <f t="shared" si="31"/>
        <v>0</v>
      </c>
      <c r="G435" s="44">
        <f t="shared" si="32"/>
        <v>0</v>
      </c>
      <c r="H435" s="45">
        <f>IF($B435&lt;&gt;0,VLOOKUP($B435,勞健金額查詢!$G:$H,2,1),0)</f>
        <v>0</v>
      </c>
      <c r="I435" s="46">
        <f>VLOOKUP($H435,勞健金額查詢!$H:$I,2,0)</f>
        <v>0</v>
      </c>
      <c r="J435" s="45">
        <f>IF($B435&lt;&gt;0,VLOOKUP($B435,勞健金額查詢!$N:$O,2,1),0)</f>
        <v>0</v>
      </c>
      <c r="K435" s="46">
        <f>VLOOKUP($J435,勞健金額查詢!$O:$P,2,0)</f>
        <v>0</v>
      </c>
      <c r="L435" s="47">
        <f t="shared" si="33"/>
        <v>0</v>
      </c>
      <c r="M435" s="48">
        <f t="shared" si="34"/>
        <v>0</v>
      </c>
    </row>
    <row r="436" spans="1:13" ht="28.5" customHeight="1">
      <c r="A436" s="36"/>
      <c r="B436" s="50"/>
      <c r="C436" s="41">
        <f>IF($B436&lt;&gt;0,VLOOKUP($B436,勞健金額查詢!$B:$C,2,1),0)</f>
        <v>0</v>
      </c>
      <c r="D436" s="42">
        <f>VLOOKUP($C436,勞健金額查詢!$C:$D,2,0)</f>
        <v>0</v>
      </c>
      <c r="E436" s="43">
        <f t="shared" si="30"/>
        <v>0</v>
      </c>
      <c r="F436" s="42">
        <f t="shared" si="31"/>
        <v>0</v>
      </c>
      <c r="G436" s="44">
        <f t="shared" si="32"/>
        <v>0</v>
      </c>
      <c r="H436" s="45">
        <f>IF($B436&lt;&gt;0,VLOOKUP($B436,勞健金額查詢!$G:$H,2,1),0)</f>
        <v>0</v>
      </c>
      <c r="I436" s="46">
        <f>VLOOKUP($H436,勞健金額查詢!$H:$I,2,0)</f>
        <v>0</v>
      </c>
      <c r="J436" s="45">
        <f>IF($B436&lt;&gt;0,VLOOKUP($B436,勞健金額查詢!$N:$O,2,1),0)</f>
        <v>0</v>
      </c>
      <c r="K436" s="46">
        <f>VLOOKUP($J436,勞健金額查詢!$O:$P,2,0)</f>
        <v>0</v>
      </c>
      <c r="L436" s="47">
        <f t="shared" si="33"/>
        <v>0</v>
      </c>
      <c r="M436" s="48">
        <f t="shared" si="34"/>
        <v>0</v>
      </c>
    </row>
    <row r="437" spans="1:13" ht="28.5" customHeight="1">
      <c r="A437" s="36"/>
      <c r="B437" s="50"/>
      <c r="C437" s="41">
        <f>IF($B437&lt;&gt;0,VLOOKUP($B437,勞健金額查詢!$B:$C,2,1),0)</f>
        <v>0</v>
      </c>
      <c r="D437" s="42">
        <f>VLOOKUP($C437,勞健金額查詢!$C:$D,2,0)</f>
        <v>0</v>
      </c>
      <c r="E437" s="43">
        <f t="shared" si="30"/>
        <v>0</v>
      </c>
      <c r="F437" s="42">
        <f t="shared" si="31"/>
        <v>0</v>
      </c>
      <c r="G437" s="44">
        <f t="shared" si="32"/>
        <v>0</v>
      </c>
      <c r="H437" s="45">
        <f>IF($B437&lt;&gt;0,VLOOKUP($B437,勞健金額查詢!$G:$H,2,1),0)</f>
        <v>0</v>
      </c>
      <c r="I437" s="46">
        <f>VLOOKUP($H437,勞健金額查詢!$H:$I,2,0)</f>
        <v>0</v>
      </c>
      <c r="J437" s="45">
        <f>IF($B437&lt;&gt;0,VLOOKUP($B437,勞健金額查詢!$N:$O,2,1),0)</f>
        <v>0</v>
      </c>
      <c r="K437" s="46">
        <f>VLOOKUP($J437,勞健金額查詢!$O:$P,2,0)</f>
        <v>0</v>
      </c>
      <c r="L437" s="47">
        <f t="shared" si="33"/>
        <v>0</v>
      </c>
      <c r="M437" s="48">
        <f t="shared" si="34"/>
        <v>0</v>
      </c>
    </row>
    <row r="438" spans="1:13" ht="28.5" customHeight="1">
      <c r="A438" s="36"/>
      <c r="B438" s="50"/>
      <c r="C438" s="41">
        <f>IF($B438&lt;&gt;0,VLOOKUP($B438,勞健金額查詢!$B:$C,2,1),0)</f>
        <v>0</v>
      </c>
      <c r="D438" s="42">
        <f>VLOOKUP($C438,勞健金額查詢!$C:$D,2,0)</f>
        <v>0</v>
      </c>
      <c r="E438" s="43">
        <f t="shared" si="30"/>
        <v>0</v>
      </c>
      <c r="F438" s="42">
        <f t="shared" si="31"/>
        <v>0</v>
      </c>
      <c r="G438" s="44">
        <f t="shared" si="32"/>
        <v>0</v>
      </c>
      <c r="H438" s="45">
        <f>IF($B438&lt;&gt;0,VLOOKUP($B438,勞健金額查詢!$G:$H,2,1),0)</f>
        <v>0</v>
      </c>
      <c r="I438" s="46">
        <f>VLOOKUP($H438,勞健金額查詢!$H:$I,2,0)</f>
        <v>0</v>
      </c>
      <c r="J438" s="45">
        <f>IF($B438&lt;&gt;0,VLOOKUP($B438,勞健金額查詢!$N:$O,2,1),0)</f>
        <v>0</v>
      </c>
      <c r="K438" s="46">
        <f>VLOOKUP($J438,勞健金額查詢!$O:$P,2,0)</f>
        <v>0</v>
      </c>
      <c r="L438" s="47">
        <f t="shared" si="33"/>
        <v>0</v>
      </c>
      <c r="M438" s="48">
        <f t="shared" si="34"/>
        <v>0</v>
      </c>
    </row>
    <row r="439" spans="1:13" ht="28.5" customHeight="1">
      <c r="A439" s="36"/>
      <c r="B439" s="50"/>
      <c r="C439" s="41">
        <f>IF($B439&lt;&gt;0,VLOOKUP($B439,勞健金額查詢!$B:$C,2,1),0)</f>
        <v>0</v>
      </c>
      <c r="D439" s="42">
        <f>VLOOKUP($C439,勞健金額查詢!$C:$D,2,0)</f>
        <v>0</v>
      </c>
      <c r="E439" s="43">
        <f t="shared" si="30"/>
        <v>0</v>
      </c>
      <c r="F439" s="42">
        <f t="shared" si="31"/>
        <v>0</v>
      </c>
      <c r="G439" s="44">
        <f t="shared" si="32"/>
        <v>0</v>
      </c>
      <c r="H439" s="45">
        <f>IF($B439&lt;&gt;0,VLOOKUP($B439,勞健金額查詢!$G:$H,2,1),0)</f>
        <v>0</v>
      </c>
      <c r="I439" s="46">
        <f>VLOOKUP($H439,勞健金額查詢!$H:$I,2,0)</f>
        <v>0</v>
      </c>
      <c r="J439" s="45">
        <f>IF($B439&lt;&gt;0,VLOOKUP($B439,勞健金額查詢!$N:$O,2,1),0)</f>
        <v>0</v>
      </c>
      <c r="K439" s="46">
        <f>VLOOKUP($J439,勞健金額查詢!$O:$P,2,0)</f>
        <v>0</v>
      </c>
      <c r="L439" s="47">
        <f t="shared" si="33"/>
        <v>0</v>
      </c>
      <c r="M439" s="48">
        <f t="shared" si="34"/>
        <v>0</v>
      </c>
    </row>
    <row r="440" spans="1:13" ht="28.5" customHeight="1">
      <c r="A440" s="36"/>
      <c r="B440" s="50"/>
      <c r="C440" s="41">
        <f>IF($B440&lt;&gt;0,VLOOKUP($B440,勞健金額查詢!$B:$C,2,1),0)</f>
        <v>0</v>
      </c>
      <c r="D440" s="42">
        <f>VLOOKUP($C440,勞健金額查詢!$C:$D,2,0)</f>
        <v>0</v>
      </c>
      <c r="E440" s="43">
        <f t="shared" si="30"/>
        <v>0</v>
      </c>
      <c r="F440" s="42">
        <f t="shared" si="31"/>
        <v>0</v>
      </c>
      <c r="G440" s="44">
        <f t="shared" si="32"/>
        <v>0</v>
      </c>
      <c r="H440" s="45">
        <f>IF($B440&lt;&gt;0,VLOOKUP($B440,勞健金額查詢!$G:$H,2,1),0)</f>
        <v>0</v>
      </c>
      <c r="I440" s="46">
        <f>VLOOKUP($H440,勞健金額查詢!$H:$I,2,0)</f>
        <v>0</v>
      </c>
      <c r="J440" s="45">
        <f>IF($B440&lt;&gt;0,VLOOKUP($B440,勞健金額查詢!$N:$O,2,1),0)</f>
        <v>0</v>
      </c>
      <c r="K440" s="46">
        <f>VLOOKUP($J440,勞健金額查詢!$O:$P,2,0)</f>
        <v>0</v>
      </c>
      <c r="L440" s="47">
        <f t="shared" si="33"/>
        <v>0</v>
      </c>
      <c r="M440" s="48">
        <f t="shared" si="34"/>
        <v>0</v>
      </c>
    </row>
    <row r="441" spans="1:13" ht="28.5" customHeight="1">
      <c r="A441" s="36"/>
      <c r="B441" s="50"/>
      <c r="C441" s="41">
        <f>IF($B441&lt;&gt;0,VLOOKUP($B441,勞健金額查詢!$B:$C,2,1),0)</f>
        <v>0</v>
      </c>
      <c r="D441" s="42">
        <f>VLOOKUP($C441,勞健金額查詢!$C:$D,2,0)</f>
        <v>0</v>
      </c>
      <c r="E441" s="43">
        <f t="shared" si="30"/>
        <v>0</v>
      </c>
      <c r="F441" s="42">
        <f t="shared" si="31"/>
        <v>0</v>
      </c>
      <c r="G441" s="44">
        <f t="shared" si="32"/>
        <v>0</v>
      </c>
      <c r="H441" s="45">
        <f>IF($B441&lt;&gt;0,VLOOKUP($B441,勞健金額查詢!$G:$H,2,1),0)</f>
        <v>0</v>
      </c>
      <c r="I441" s="46">
        <f>VLOOKUP($H441,勞健金額查詢!$H:$I,2,0)</f>
        <v>0</v>
      </c>
      <c r="J441" s="45">
        <f>IF($B441&lt;&gt;0,VLOOKUP($B441,勞健金額查詢!$N:$O,2,1),0)</f>
        <v>0</v>
      </c>
      <c r="K441" s="46">
        <f>VLOOKUP($J441,勞健金額查詢!$O:$P,2,0)</f>
        <v>0</v>
      </c>
      <c r="L441" s="47">
        <f t="shared" si="33"/>
        <v>0</v>
      </c>
      <c r="M441" s="48">
        <f t="shared" si="34"/>
        <v>0</v>
      </c>
    </row>
    <row r="442" spans="1:13" ht="28.5" customHeight="1">
      <c r="A442" s="36"/>
      <c r="B442" s="50"/>
      <c r="C442" s="41">
        <f>IF($B442&lt;&gt;0,VLOOKUP($B442,勞健金額查詢!$B:$C,2,1),0)</f>
        <v>0</v>
      </c>
      <c r="D442" s="42">
        <f>VLOOKUP($C442,勞健金額查詢!$C:$D,2,0)</f>
        <v>0</v>
      </c>
      <c r="E442" s="43">
        <f t="shared" si="30"/>
        <v>0</v>
      </c>
      <c r="F442" s="42">
        <f t="shared" si="31"/>
        <v>0</v>
      </c>
      <c r="G442" s="44">
        <f t="shared" si="32"/>
        <v>0</v>
      </c>
      <c r="H442" s="45">
        <f>IF($B442&lt;&gt;0,VLOOKUP($B442,勞健金額查詢!$G:$H,2,1),0)</f>
        <v>0</v>
      </c>
      <c r="I442" s="46">
        <f>VLOOKUP($H442,勞健金額查詢!$H:$I,2,0)</f>
        <v>0</v>
      </c>
      <c r="J442" s="45">
        <f>IF($B442&lt;&gt;0,VLOOKUP($B442,勞健金額查詢!$N:$O,2,1),0)</f>
        <v>0</v>
      </c>
      <c r="K442" s="46">
        <f>VLOOKUP($J442,勞健金額查詢!$O:$P,2,0)</f>
        <v>0</v>
      </c>
      <c r="L442" s="47">
        <f t="shared" si="33"/>
        <v>0</v>
      </c>
      <c r="M442" s="48">
        <f t="shared" si="34"/>
        <v>0</v>
      </c>
    </row>
    <row r="443" spans="1:13" ht="28.5" customHeight="1">
      <c r="A443" s="36"/>
      <c r="B443" s="50"/>
      <c r="C443" s="41">
        <f>IF($B443&lt;&gt;0,VLOOKUP($B443,勞健金額查詢!$B:$C,2,1),0)</f>
        <v>0</v>
      </c>
      <c r="D443" s="42">
        <f>VLOOKUP($C443,勞健金額查詢!$C:$D,2,0)</f>
        <v>0</v>
      </c>
      <c r="E443" s="43">
        <f t="shared" si="30"/>
        <v>0</v>
      </c>
      <c r="F443" s="42">
        <f t="shared" si="31"/>
        <v>0</v>
      </c>
      <c r="G443" s="44">
        <f t="shared" si="32"/>
        <v>0</v>
      </c>
      <c r="H443" s="45">
        <f>IF($B443&lt;&gt;0,VLOOKUP($B443,勞健金額查詢!$G:$H,2,1),0)</f>
        <v>0</v>
      </c>
      <c r="I443" s="46">
        <f>VLOOKUP($H443,勞健金額查詢!$H:$I,2,0)</f>
        <v>0</v>
      </c>
      <c r="J443" s="45">
        <f>IF($B443&lt;&gt;0,VLOOKUP($B443,勞健金額查詢!$N:$O,2,1),0)</f>
        <v>0</v>
      </c>
      <c r="K443" s="46">
        <f>VLOOKUP($J443,勞健金額查詢!$O:$P,2,0)</f>
        <v>0</v>
      </c>
      <c r="L443" s="47">
        <f t="shared" si="33"/>
        <v>0</v>
      </c>
      <c r="M443" s="48">
        <f t="shared" si="34"/>
        <v>0</v>
      </c>
    </row>
    <row r="444" spans="1:13" ht="28.5" customHeight="1">
      <c r="A444" s="36"/>
      <c r="B444" s="50"/>
      <c r="C444" s="41">
        <f>IF($B444&lt;&gt;0,VLOOKUP($B444,勞健金額查詢!$B:$C,2,1),0)</f>
        <v>0</v>
      </c>
      <c r="D444" s="42">
        <f>VLOOKUP($C444,勞健金額查詢!$C:$D,2,0)</f>
        <v>0</v>
      </c>
      <c r="E444" s="43">
        <f t="shared" si="30"/>
        <v>0</v>
      </c>
      <c r="F444" s="42">
        <f t="shared" si="31"/>
        <v>0</v>
      </c>
      <c r="G444" s="44">
        <f t="shared" si="32"/>
        <v>0</v>
      </c>
      <c r="H444" s="45">
        <f>IF($B444&lt;&gt;0,VLOOKUP($B444,勞健金額查詢!$G:$H,2,1),0)</f>
        <v>0</v>
      </c>
      <c r="I444" s="46">
        <f>VLOOKUP($H444,勞健金額查詢!$H:$I,2,0)</f>
        <v>0</v>
      </c>
      <c r="J444" s="45">
        <f>IF($B444&lt;&gt;0,VLOOKUP($B444,勞健金額查詢!$N:$O,2,1),0)</f>
        <v>0</v>
      </c>
      <c r="K444" s="46">
        <f>VLOOKUP($J444,勞健金額查詢!$O:$P,2,0)</f>
        <v>0</v>
      </c>
      <c r="L444" s="47">
        <f t="shared" si="33"/>
        <v>0</v>
      </c>
      <c r="M444" s="48">
        <f t="shared" si="34"/>
        <v>0</v>
      </c>
    </row>
    <row r="445" spans="1:13" ht="28.5" customHeight="1">
      <c r="A445" s="36"/>
      <c r="B445" s="50"/>
      <c r="C445" s="41">
        <f>IF($B445&lt;&gt;0,VLOOKUP($B445,勞健金額查詢!$B:$C,2,1),0)</f>
        <v>0</v>
      </c>
      <c r="D445" s="42">
        <f>VLOOKUP($C445,勞健金額查詢!$C:$D,2,0)</f>
        <v>0</v>
      </c>
      <c r="E445" s="43">
        <f t="shared" si="30"/>
        <v>0</v>
      </c>
      <c r="F445" s="42">
        <f t="shared" si="31"/>
        <v>0</v>
      </c>
      <c r="G445" s="44">
        <f t="shared" si="32"/>
        <v>0</v>
      </c>
      <c r="H445" s="45">
        <f>IF($B445&lt;&gt;0,VLOOKUP($B445,勞健金額查詢!$G:$H,2,1),0)</f>
        <v>0</v>
      </c>
      <c r="I445" s="46">
        <f>VLOOKUP($H445,勞健金額查詢!$H:$I,2,0)</f>
        <v>0</v>
      </c>
      <c r="J445" s="45">
        <f>IF($B445&lt;&gt;0,VLOOKUP($B445,勞健金額查詢!$N:$O,2,1),0)</f>
        <v>0</v>
      </c>
      <c r="K445" s="46">
        <f>VLOOKUP($J445,勞健金額查詢!$O:$P,2,0)</f>
        <v>0</v>
      </c>
      <c r="L445" s="47">
        <f t="shared" si="33"/>
        <v>0</v>
      </c>
      <c r="M445" s="48">
        <f t="shared" si="34"/>
        <v>0</v>
      </c>
    </row>
    <row r="446" spans="1:13" ht="28.5" customHeight="1">
      <c r="A446" s="36"/>
      <c r="B446" s="50"/>
      <c r="C446" s="41">
        <f>IF($B446&lt;&gt;0,VLOOKUP($B446,勞健金額查詢!$B:$C,2,1),0)</f>
        <v>0</v>
      </c>
      <c r="D446" s="42">
        <f>VLOOKUP($C446,勞健金額查詢!$C:$D,2,0)</f>
        <v>0</v>
      </c>
      <c r="E446" s="43">
        <f t="shared" si="30"/>
        <v>0</v>
      </c>
      <c r="F446" s="42">
        <f t="shared" si="31"/>
        <v>0</v>
      </c>
      <c r="G446" s="44">
        <f t="shared" si="32"/>
        <v>0</v>
      </c>
      <c r="H446" s="45">
        <f>IF($B446&lt;&gt;0,VLOOKUP($B446,勞健金額查詢!$G:$H,2,1),0)</f>
        <v>0</v>
      </c>
      <c r="I446" s="46">
        <f>VLOOKUP($H446,勞健金額查詢!$H:$I,2,0)</f>
        <v>0</v>
      </c>
      <c r="J446" s="45">
        <f>IF($B446&lt;&gt;0,VLOOKUP($B446,勞健金額查詢!$N:$O,2,1),0)</f>
        <v>0</v>
      </c>
      <c r="K446" s="46">
        <f>VLOOKUP($J446,勞健金額查詢!$O:$P,2,0)</f>
        <v>0</v>
      </c>
      <c r="L446" s="47">
        <f t="shared" si="33"/>
        <v>0</v>
      </c>
      <c r="M446" s="48">
        <f t="shared" si="34"/>
        <v>0</v>
      </c>
    </row>
    <row r="447" spans="1:13" ht="28.5" customHeight="1">
      <c r="A447" s="36"/>
      <c r="B447" s="50"/>
      <c r="C447" s="41">
        <f>IF($B447&lt;&gt;0,VLOOKUP($B447,勞健金額查詢!$B:$C,2,1),0)</f>
        <v>0</v>
      </c>
      <c r="D447" s="42">
        <f>VLOOKUP($C447,勞健金額查詢!$C:$D,2,0)</f>
        <v>0</v>
      </c>
      <c r="E447" s="43">
        <f t="shared" si="30"/>
        <v>0</v>
      </c>
      <c r="F447" s="42">
        <f t="shared" si="31"/>
        <v>0</v>
      </c>
      <c r="G447" s="44">
        <f t="shared" si="32"/>
        <v>0</v>
      </c>
      <c r="H447" s="45">
        <f>IF($B447&lt;&gt;0,VLOOKUP($B447,勞健金額查詢!$G:$H,2,1),0)</f>
        <v>0</v>
      </c>
      <c r="I447" s="46">
        <f>VLOOKUP($H447,勞健金額查詢!$H:$I,2,0)</f>
        <v>0</v>
      </c>
      <c r="J447" s="45">
        <f>IF($B447&lt;&gt;0,VLOOKUP($B447,勞健金額查詢!$N:$O,2,1),0)</f>
        <v>0</v>
      </c>
      <c r="K447" s="46">
        <f>VLOOKUP($J447,勞健金額查詢!$O:$P,2,0)</f>
        <v>0</v>
      </c>
      <c r="L447" s="47">
        <f t="shared" si="33"/>
        <v>0</v>
      </c>
      <c r="M447" s="48">
        <f t="shared" si="34"/>
        <v>0</v>
      </c>
    </row>
    <row r="448" spans="1:13" ht="28.5" customHeight="1">
      <c r="A448" s="36"/>
      <c r="B448" s="50"/>
      <c r="C448" s="41">
        <f>IF($B448&lt;&gt;0,VLOOKUP($B448,勞健金額查詢!$B:$C,2,1),0)</f>
        <v>0</v>
      </c>
      <c r="D448" s="42">
        <f>VLOOKUP($C448,勞健金額查詢!$C:$D,2,0)</f>
        <v>0</v>
      </c>
      <c r="E448" s="43">
        <f t="shared" si="30"/>
        <v>0</v>
      </c>
      <c r="F448" s="42">
        <f t="shared" si="31"/>
        <v>0</v>
      </c>
      <c r="G448" s="44">
        <f t="shared" si="32"/>
        <v>0</v>
      </c>
      <c r="H448" s="45">
        <f>IF($B448&lt;&gt;0,VLOOKUP($B448,勞健金額查詢!$G:$H,2,1),0)</f>
        <v>0</v>
      </c>
      <c r="I448" s="46">
        <f>VLOOKUP($H448,勞健金額查詢!$H:$I,2,0)</f>
        <v>0</v>
      </c>
      <c r="J448" s="45">
        <f>IF($B448&lt;&gt;0,VLOOKUP($B448,勞健金額查詢!$N:$O,2,1),0)</f>
        <v>0</v>
      </c>
      <c r="K448" s="46">
        <f>VLOOKUP($J448,勞健金額查詢!$O:$P,2,0)</f>
        <v>0</v>
      </c>
      <c r="L448" s="47">
        <f t="shared" si="33"/>
        <v>0</v>
      </c>
      <c r="M448" s="48">
        <f t="shared" si="34"/>
        <v>0</v>
      </c>
    </row>
    <row r="449" spans="1:13" ht="28.5" customHeight="1">
      <c r="A449" s="36"/>
      <c r="B449" s="50"/>
      <c r="C449" s="41">
        <f>IF($B449&lt;&gt;0,VLOOKUP($B449,勞健金額查詢!$B:$C,2,1),0)</f>
        <v>0</v>
      </c>
      <c r="D449" s="42">
        <f>VLOOKUP($C449,勞健金額查詢!$C:$D,2,0)</f>
        <v>0</v>
      </c>
      <c r="E449" s="43">
        <f t="shared" si="30"/>
        <v>0</v>
      </c>
      <c r="F449" s="42">
        <f t="shared" si="31"/>
        <v>0</v>
      </c>
      <c r="G449" s="44">
        <f t="shared" si="32"/>
        <v>0</v>
      </c>
      <c r="H449" s="45">
        <f>IF($B449&lt;&gt;0,VLOOKUP($B449,勞健金額查詢!$G:$H,2,1),0)</f>
        <v>0</v>
      </c>
      <c r="I449" s="46">
        <f>VLOOKUP($H449,勞健金額查詢!$H:$I,2,0)</f>
        <v>0</v>
      </c>
      <c r="J449" s="45">
        <f>IF($B449&lt;&gt;0,VLOOKUP($B449,勞健金額查詢!$N:$O,2,1),0)</f>
        <v>0</v>
      </c>
      <c r="K449" s="46">
        <f>VLOOKUP($J449,勞健金額查詢!$O:$P,2,0)</f>
        <v>0</v>
      </c>
      <c r="L449" s="47">
        <f t="shared" si="33"/>
        <v>0</v>
      </c>
      <c r="M449" s="48">
        <f t="shared" si="34"/>
        <v>0</v>
      </c>
    </row>
    <row r="450" spans="1:13" ht="28.5" customHeight="1">
      <c r="A450" s="36"/>
      <c r="B450" s="50"/>
      <c r="C450" s="41">
        <f>IF($B450&lt;&gt;0,VLOOKUP($B450,勞健金額查詢!$B:$C,2,1),0)</f>
        <v>0</v>
      </c>
      <c r="D450" s="42">
        <f>VLOOKUP($C450,勞健金額查詢!$C:$D,2,0)</f>
        <v>0</v>
      </c>
      <c r="E450" s="43">
        <f t="shared" si="30"/>
        <v>0</v>
      </c>
      <c r="F450" s="42">
        <f t="shared" si="31"/>
        <v>0</v>
      </c>
      <c r="G450" s="44">
        <f t="shared" si="32"/>
        <v>0</v>
      </c>
      <c r="H450" s="45">
        <f>IF($B450&lt;&gt;0,VLOOKUP($B450,勞健金額查詢!$G:$H,2,1),0)</f>
        <v>0</v>
      </c>
      <c r="I450" s="46">
        <f>VLOOKUP($H450,勞健金額查詢!$H:$I,2,0)</f>
        <v>0</v>
      </c>
      <c r="J450" s="45">
        <f>IF($B450&lt;&gt;0,VLOOKUP($B450,勞健金額查詢!$N:$O,2,1),0)</f>
        <v>0</v>
      </c>
      <c r="K450" s="46">
        <f>VLOOKUP($J450,勞健金額查詢!$O:$P,2,0)</f>
        <v>0</v>
      </c>
      <c r="L450" s="47">
        <f t="shared" si="33"/>
        <v>0</v>
      </c>
      <c r="M450" s="48">
        <f t="shared" si="34"/>
        <v>0</v>
      </c>
    </row>
    <row r="451" spans="1:13" ht="28.5" customHeight="1">
      <c r="A451" s="36"/>
      <c r="B451" s="50"/>
      <c r="C451" s="41">
        <f>IF($B451&lt;&gt;0,VLOOKUP($B451,勞健金額查詢!$B:$C,2,1),0)</f>
        <v>0</v>
      </c>
      <c r="D451" s="42">
        <f>VLOOKUP($C451,勞健金額查詢!$C:$D,2,0)</f>
        <v>0</v>
      </c>
      <c r="E451" s="43">
        <f t="shared" si="30"/>
        <v>0</v>
      </c>
      <c r="F451" s="42">
        <f t="shared" si="31"/>
        <v>0</v>
      </c>
      <c r="G451" s="44">
        <f t="shared" si="32"/>
        <v>0</v>
      </c>
      <c r="H451" s="45">
        <f>IF($B451&lt;&gt;0,VLOOKUP($B451,勞健金額查詢!$G:$H,2,1),0)</f>
        <v>0</v>
      </c>
      <c r="I451" s="46">
        <f>VLOOKUP($H451,勞健金額查詢!$H:$I,2,0)</f>
        <v>0</v>
      </c>
      <c r="J451" s="45">
        <f>IF($B451&lt;&gt;0,VLOOKUP($B451,勞健金額查詢!$N:$O,2,1),0)</f>
        <v>0</v>
      </c>
      <c r="K451" s="46">
        <f>VLOOKUP($J451,勞健金額查詢!$O:$P,2,0)</f>
        <v>0</v>
      </c>
      <c r="L451" s="47">
        <f t="shared" si="33"/>
        <v>0</v>
      </c>
      <c r="M451" s="48">
        <f t="shared" si="34"/>
        <v>0</v>
      </c>
    </row>
    <row r="452" spans="1:13" ht="28.5" customHeight="1">
      <c r="A452" s="36"/>
      <c r="B452" s="50"/>
      <c r="C452" s="41">
        <f>IF($B452&lt;&gt;0,VLOOKUP($B452,勞健金額查詢!$B:$C,2,1),0)</f>
        <v>0</v>
      </c>
      <c r="D452" s="42">
        <f>VLOOKUP($C452,勞健金額查詢!$C:$D,2,0)</f>
        <v>0</v>
      </c>
      <c r="E452" s="43">
        <f t="shared" ref="E452:E515" si="35">IF($C452&lt;&gt;"X",ROUND($C452*$O$3,0),0)</f>
        <v>0</v>
      </c>
      <c r="F452" s="42">
        <f t="shared" ref="F452:F515" si="36">IF($C452&lt;&gt;"X",ROUND($C452*0.025%,0),0)</f>
        <v>0</v>
      </c>
      <c r="G452" s="44">
        <f t="shared" ref="G452:G515" si="37">SUM(D452:F452)</f>
        <v>0</v>
      </c>
      <c r="H452" s="45">
        <f>IF($B452&lt;&gt;0,VLOOKUP($B452,勞健金額查詢!$G:$H,2,1),0)</f>
        <v>0</v>
      </c>
      <c r="I452" s="46">
        <f>VLOOKUP($H452,勞健金額查詢!$H:$I,2,0)</f>
        <v>0</v>
      </c>
      <c r="J452" s="45">
        <f>IF($B452&lt;&gt;0,VLOOKUP($B452,勞健金額查詢!$N:$O,2,1),0)</f>
        <v>0</v>
      </c>
      <c r="K452" s="46">
        <f>VLOOKUP($J452,勞健金額查詢!$O:$P,2,0)</f>
        <v>0</v>
      </c>
      <c r="L452" s="47">
        <f t="shared" ref="L452:L515" si="38">G452+I452+K452</f>
        <v>0</v>
      </c>
      <c r="M452" s="48">
        <f t="shared" ref="M452:M515" si="39">B452+L452</f>
        <v>0</v>
      </c>
    </row>
    <row r="453" spans="1:13" ht="28.5" customHeight="1">
      <c r="A453" s="36"/>
      <c r="B453" s="50"/>
      <c r="C453" s="41">
        <f>IF($B453&lt;&gt;0,VLOOKUP($B453,勞健金額查詢!$B:$C,2,1),0)</f>
        <v>0</v>
      </c>
      <c r="D453" s="42">
        <f>VLOOKUP($C453,勞健金額查詢!$C:$D,2,0)</f>
        <v>0</v>
      </c>
      <c r="E453" s="43">
        <f t="shared" si="35"/>
        <v>0</v>
      </c>
      <c r="F453" s="42">
        <f t="shared" si="36"/>
        <v>0</v>
      </c>
      <c r="G453" s="44">
        <f t="shared" si="37"/>
        <v>0</v>
      </c>
      <c r="H453" s="45">
        <f>IF($B453&lt;&gt;0,VLOOKUP($B453,勞健金額查詢!$G:$H,2,1),0)</f>
        <v>0</v>
      </c>
      <c r="I453" s="46">
        <f>VLOOKUP($H453,勞健金額查詢!$H:$I,2,0)</f>
        <v>0</v>
      </c>
      <c r="J453" s="45">
        <f>IF($B453&lt;&gt;0,VLOOKUP($B453,勞健金額查詢!$N:$O,2,1),0)</f>
        <v>0</v>
      </c>
      <c r="K453" s="46">
        <f>VLOOKUP($J453,勞健金額查詢!$O:$P,2,0)</f>
        <v>0</v>
      </c>
      <c r="L453" s="47">
        <f t="shared" si="38"/>
        <v>0</v>
      </c>
      <c r="M453" s="48">
        <f t="shared" si="39"/>
        <v>0</v>
      </c>
    </row>
    <row r="454" spans="1:13" ht="28.5" customHeight="1">
      <c r="A454" s="36"/>
      <c r="B454" s="50"/>
      <c r="C454" s="41">
        <f>IF($B454&lt;&gt;0,VLOOKUP($B454,勞健金額查詢!$B:$C,2,1),0)</f>
        <v>0</v>
      </c>
      <c r="D454" s="42">
        <f>VLOOKUP($C454,勞健金額查詢!$C:$D,2,0)</f>
        <v>0</v>
      </c>
      <c r="E454" s="43">
        <f t="shared" si="35"/>
        <v>0</v>
      </c>
      <c r="F454" s="42">
        <f t="shared" si="36"/>
        <v>0</v>
      </c>
      <c r="G454" s="44">
        <f t="shared" si="37"/>
        <v>0</v>
      </c>
      <c r="H454" s="45">
        <f>IF($B454&lt;&gt;0,VLOOKUP($B454,勞健金額查詢!$G:$H,2,1),0)</f>
        <v>0</v>
      </c>
      <c r="I454" s="46">
        <f>VLOOKUP($H454,勞健金額查詢!$H:$I,2,0)</f>
        <v>0</v>
      </c>
      <c r="J454" s="45">
        <f>IF($B454&lt;&gt;0,VLOOKUP($B454,勞健金額查詢!$N:$O,2,1),0)</f>
        <v>0</v>
      </c>
      <c r="K454" s="46">
        <f>VLOOKUP($J454,勞健金額查詢!$O:$P,2,0)</f>
        <v>0</v>
      </c>
      <c r="L454" s="47">
        <f t="shared" si="38"/>
        <v>0</v>
      </c>
      <c r="M454" s="48">
        <f t="shared" si="39"/>
        <v>0</v>
      </c>
    </row>
    <row r="455" spans="1:13" ht="28.5" customHeight="1">
      <c r="A455" s="36"/>
      <c r="B455" s="50"/>
      <c r="C455" s="41">
        <f>IF($B455&lt;&gt;0,VLOOKUP($B455,勞健金額查詢!$B:$C,2,1),0)</f>
        <v>0</v>
      </c>
      <c r="D455" s="42">
        <f>VLOOKUP($C455,勞健金額查詢!$C:$D,2,0)</f>
        <v>0</v>
      </c>
      <c r="E455" s="43">
        <f t="shared" si="35"/>
        <v>0</v>
      </c>
      <c r="F455" s="42">
        <f t="shared" si="36"/>
        <v>0</v>
      </c>
      <c r="G455" s="44">
        <f t="shared" si="37"/>
        <v>0</v>
      </c>
      <c r="H455" s="45">
        <f>IF($B455&lt;&gt;0,VLOOKUP($B455,勞健金額查詢!$G:$H,2,1),0)</f>
        <v>0</v>
      </c>
      <c r="I455" s="46">
        <f>VLOOKUP($H455,勞健金額查詢!$H:$I,2,0)</f>
        <v>0</v>
      </c>
      <c r="J455" s="45">
        <f>IF($B455&lt;&gt;0,VLOOKUP($B455,勞健金額查詢!$N:$O,2,1),0)</f>
        <v>0</v>
      </c>
      <c r="K455" s="46">
        <f>VLOOKUP($J455,勞健金額查詢!$O:$P,2,0)</f>
        <v>0</v>
      </c>
      <c r="L455" s="47">
        <f t="shared" si="38"/>
        <v>0</v>
      </c>
      <c r="M455" s="48">
        <f t="shared" si="39"/>
        <v>0</v>
      </c>
    </row>
    <row r="456" spans="1:13" ht="28.5" customHeight="1">
      <c r="A456" s="36"/>
      <c r="B456" s="50"/>
      <c r="C456" s="41">
        <f>IF($B456&lt;&gt;0,VLOOKUP($B456,勞健金額查詢!$B:$C,2,1),0)</f>
        <v>0</v>
      </c>
      <c r="D456" s="42">
        <f>VLOOKUP($C456,勞健金額查詢!$C:$D,2,0)</f>
        <v>0</v>
      </c>
      <c r="E456" s="43">
        <f t="shared" si="35"/>
        <v>0</v>
      </c>
      <c r="F456" s="42">
        <f t="shared" si="36"/>
        <v>0</v>
      </c>
      <c r="G456" s="44">
        <f t="shared" si="37"/>
        <v>0</v>
      </c>
      <c r="H456" s="45">
        <f>IF($B456&lt;&gt;0,VLOOKUP($B456,勞健金額查詢!$G:$H,2,1),0)</f>
        <v>0</v>
      </c>
      <c r="I456" s="46">
        <f>VLOOKUP($H456,勞健金額查詢!$H:$I,2,0)</f>
        <v>0</v>
      </c>
      <c r="J456" s="45">
        <f>IF($B456&lt;&gt;0,VLOOKUP($B456,勞健金額查詢!$N:$O,2,1),0)</f>
        <v>0</v>
      </c>
      <c r="K456" s="46">
        <f>VLOOKUP($J456,勞健金額查詢!$O:$P,2,0)</f>
        <v>0</v>
      </c>
      <c r="L456" s="47">
        <f t="shared" si="38"/>
        <v>0</v>
      </c>
      <c r="M456" s="48">
        <f t="shared" si="39"/>
        <v>0</v>
      </c>
    </row>
    <row r="457" spans="1:13" ht="28.5" customHeight="1">
      <c r="A457" s="36"/>
      <c r="B457" s="50"/>
      <c r="C457" s="41">
        <f>IF($B457&lt;&gt;0,VLOOKUP($B457,勞健金額查詢!$B:$C,2,1),0)</f>
        <v>0</v>
      </c>
      <c r="D457" s="42">
        <f>VLOOKUP($C457,勞健金額查詢!$C:$D,2,0)</f>
        <v>0</v>
      </c>
      <c r="E457" s="43">
        <f t="shared" si="35"/>
        <v>0</v>
      </c>
      <c r="F457" s="42">
        <f t="shared" si="36"/>
        <v>0</v>
      </c>
      <c r="G457" s="44">
        <f t="shared" si="37"/>
        <v>0</v>
      </c>
      <c r="H457" s="45">
        <f>IF($B457&lt;&gt;0,VLOOKUP($B457,勞健金額查詢!$G:$H,2,1),0)</f>
        <v>0</v>
      </c>
      <c r="I457" s="46">
        <f>VLOOKUP($H457,勞健金額查詢!$H:$I,2,0)</f>
        <v>0</v>
      </c>
      <c r="J457" s="45">
        <f>IF($B457&lt;&gt;0,VLOOKUP($B457,勞健金額查詢!$N:$O,2,1),0)</f>
        <v>0</v>
      </c>
      <c r="K457" s="46">
        <f>VLOOKUP($J457,勞健金額查詢!$O:$P,2,0)</f>
        <v>0</v>
      </c>
      <c r="L457" s="47">
        <f t="shared" si="38"/>
        <v>0</v>
      </c>
      <c r="M457" s="48">
        <f t="shared" si="39"/>
        <v>0</v>
      </c>
    </row>
    <row r="458" spans="1:13" ht="28.5" customHeight="1">
      <c r="A458" s="36"/>
      <c r="B458" s="50"/>
      <c r="C458" s="41">
        <f>IF($B458&lt;&gt;0,VLOOKUP($B458,勞健金額查詢!$B:$C,2,1),0)</f>
        <v>0</v>
      </c>
      <c r="D458" s="42">
        <f>VLOOKUP($C458,勞健金額查詢!$C:$D,2,0)</f>
        <v>0</v>
      </c>
      <c r="E458" s="43">
        <f t="shared" si="35"/>
        <v>0</v>
      </c>
      <c r="F458" s="42">
        <f t="shared" si="36"/>
        <v>0</v>
      </c>
      <c r="G458" s="44">
        <f t="shared" si="37"/>
        <v>0</v>
      </c>
      <c r="H458" s="45">
        <f>IF($B458&lt;&gt;0,VLOOKUP($B458,勞健金額查詢!$G:$H,2,1),0)</f>
        <v>0</v>
      </c>
      <c r="I458" s="46">
        <f>VLOOKUP($H458,勞健金額查詢!$H:$I,2,0)</f>
        <v>0</v>
      </c>
      <c r="J458" s="45">
        <f>IF($B458&lt;&gt;0,VLOOKUP($B458,勞健金額查詢!$N:$O,2,1),0)</f>
        <v>0</v>
      </c>
      <c r="K458" s="46">
        <f>VLOOKUP($J458,勞健金額查詢!$O:$P,2,0)</f>
        <v>0</v>
      </c>
      <c r="L458" s="47">
        <f t="shared" si="38"/>
        <v>0</v>
      </c>
      <c r="M458" s="48">
        <f t="shared" si="39"/>
        <v>0</v>
      </c>
    </row>
    <row r="459" spans="1:13" ht="28.5" customHeight="1">
      <c r="A459" s="36"/>
      <c r="B459" s="50"/>
      <c r="C459" s="41">
        <f>IF($B459&lt;&gt;0,VLOOKUP($B459,勞健金額查詢!$B:$C,2,1),0)</f>
        <v>0</v>
      </c>
      <c r="D459" s="42">
        <f>VLOOKUP($C459,勞健金額查詢!$C:$D,2,0)</f>
        <v>0</v>
      </c>
      <c r="E459" s="43">
        <f t="shared" si="35"/>
        <v>0</v>
      </c>
      <c r="F459" s="42">
        <f t="shared" si="36"/>
        <v>0</v>
      </c>
      <c r="G459" s="44">
        <f t="shared" si="37"/>
        <v>0</v>
      </c>
      <c r="H459" s="45">
        <f>IF($B459&lt;&gt;0,VLOOKUP($B459,勞健金額查詢!$G:$H,2,1),0)</f>
        <v>0</v>
      </c>
      <c r="I459" s="46">
        <f>VLOOKUP($H459,勞健金額查詢!$H:$I,2,0)</f>
        <v>0</v>
      </c>
      <c r="J459" s="45">
        <f>IF($B459&lt;&gt;0,VLOOKUP($B459,勞健金額查詢!$N:$O,2,1),0)</f>
        <v>0</v>
      </c>
      <c r="K459" s="46">
        <f>VLOOKUP($J459,勞健金額查詢!$O:$P,2,0)</f>
        <v>0</v>
      </c>
      <c r="L459" s="47">
        <f t="shared" si="38"/>
        <v>0</v>
      </c>
      <c r="M459" s="48">
        <f t="shared" si="39"/>
        <v>0</v>
      </c>
    </row>
    <row r="460" spans="1:13" ht="28.5" customHeight="1">
      <c r="A460" s="36"/>
      <c r="B460" s="50"/>
      <c r="C460" s="41">
        <f>IF($B460&lt;&gt;0,VLOOKUP($B460,勞健金額查詢!$B:$C,2,1),0)</f>
        <v>0</v>
      </c>
      <c r="D460" s="42">
        <f>VLOOKUP($C460,勞健金額查詢!$C:$D,2,0)</f>
        <v>0</v>
      </c>
      <c r="E460" s="43">
        <f t="shared" si="35"/>
        <v>0</v>
      </c>
      <c r="F460" s="42">
        <f t="shared" si="36"/>
        <v>0</v>
      </c>
      <c r="G460" s="44">
        <f t="shared" si="37"/>
        <v>0</v>
      </c>
      <c r="H460" s="45">
        <f>IF($B460&lt;&gt;0,VLOOKUP($B460,勞健金額查詢!$G:$H,2,1),0)</f>
        <v>0</v>
      </c>
      <c r="I460" s="46">
        <f>VLOOKUP($H460,勞健金額查詢!$H:$I,2,0)</f>
        <v>0</v>
      </c>
      <c r="J460" s="45">
        <f>IF($B460&lt;&gt;0,VLOOKUP($B460,勞健金額查詢!$N:$O,2,1),0)</f>
        <v>0</v>
      </c>
      <c r="K460" s="46">
        <f>VLOOKUP($J460,勞健金額查詢!$O:$P,2,0)</f>
        <v>0</v>
      </c>
      <c r="L460" s="47">
        <f t="shared" si="38"/>
        <v>0</v>
      </c>
      <c r="M460" s="48">
        <f t="shared" si="39"/>
        <v>0</v>
      </c>
    </row>
    <row r="461" spans="1:13" ht="28.5" customHeight="1">
      <c r="A461" s="36"/>
      <c r="B461" s="50"/>
      <c r="C461" s="41">
        <f>IF($B461&lt;&gt;0,VLOOKUP($B461,勞健金額查詢!$B:$C,2,1),0)</f>
        <v>0</v>
      </c>
      <c r="D461" s="42">
        <f>VLOOKUP($C461,勞健金額查詢!$C:$D,2,0)</f>
        <v>0</v>
      </c>
      <c r="E461" s="43">
        <f t="shared" si="35"/>
        <v>0</v>
      </c>
      <c r="F461" s="42">
        <f t="shared" si="36"/>
        <v>0</v>
      </c>
      <c r="G461" s="44">
        <f t="shared" si="37"/>
        <v>0</v>
      </c>
      <c r="H461" s="45">
        <f>IF($B461&lt;&gt;0,VLOOKUP($B461,勞健金額查詢!$G:$H,2,1),0)</f>
        <v>0</v>
      </c>
      <c r="I461" s="46">
        <f>VLOOKUP($H461,勞健金額查詢!$H:$I,2,0)</f>
        <v>0</v>
      </c>
      <c r="J461" s="45">
        <f>IF($B461&lt;&gt;0,VLOOKUP($B461,勞健金額查詢!$N:$O,2,1),0)</f>
        <v>0</v>
      </c>
      <c r="K461" s="46">
        <f>VLOOKUP($J461,勞健金額查詢!$O:$P,2,0)</f>
        <v>0</v>
      </c>
      <c r="L461" s="47">
        <f t="shared" si="38"/>
        <v>0</v>
      </c>
      <c r="M461" s="48">
        <f t="shared" si="39"/>
        <v>0</v>
      </c>
    </row>
    <row r="462" spans="1:13" ht="28.5" customHeight="1">
      <c r="A462" s="36"/>
      <c r="B462" s="50"/>
      <c r="C462" s="41">
        <f>IF($B462&lt;&gt;0,VLOOKUP($B462,勞健金額查詢!$B:$C,2,1),0)</f>
        <v>0</v>
      </c>
      <c r="D462" s="42">
        <f>VLOOKUP($C462,勞健金額查詢!$C:$D,2,0)</f>
        <v>0</v>
      </c>
      <c r="E462" s="43">
        <f t="shared" si="35"/>
        <v>0</v>
      </c>
      <c r="F462" s="42">
        <f t="shared" si="36"/>
        <v>0</v>
      </c>
      <c r="G462" s="44">
        <f t="shared" si="37"/>
        <v>0</v>
      </c>
      <c r="H462" s="45">
        <f>IF($B462&lt;&gt;0,VLOOKUP($B462,勞健金額查詢!$G:$H,2,1),0)</f>
        <v>0</v>
      </c>
      <c r="I462" s="46">
        <f>VLOOKUP($H462,勞健金額查詢!$H:$I,2,0)</f>
        <v>0</v>
      </c>
      <c r="J462" s="45">
        <f>IF($B462&lt;&gt;0,VLOOKUP($B462,勞健金額查詢!$N:$O,2,1),0)</f>
        <v>0</v>
      </c>
      <c r="K462" s="46">
        <f>VLOOKUP($J462,勞健金額查詢!$O:$P,2,0)</f>
        <v>0</v>
      </c>
      <c r="L462" s="47">
        <f t="shared" si="38"/>
        <v>0</v>
      </c>
      <c r="M462" s="48">
        <f t="shared" si="39"/>
        <v>0</v>
      </c>
    </row>
    <row r="463" spans="1:13" ht="28.5" customHeight="1">
      <c r="A463" s="36"/>
      <c r="B463" s="50"/>
      <c r="C463" s="41">
        <f>IF($B463&lt;&gt;0,VLOOKUP($B463,勞健金額查詢!$B:$C,2,1),0)</f>
        <v>0</v>
      </c>
      <c r="D463" s="42">
        <f>VLOOKUP($C463,勞健金額查詢!$C:$D,2,0)</f>
        <v>0</v>
      </c>
      <c r="E463" s="43">
        <f t="shared" si="35"/>
        <v>0</v>
      </c>
      <c r="F463" s="42">
        <f t="shared" si="36"/>
        <v>0</v>
      </c>
      <c r="G463" s="44">
        <f t="shared" si="37"/>
        <v>0</v>
      </c>
      <c r="H463" s="45">
        <f>IF($B463&lt;&gt;0,VLOOKUP($B463,勞健金額查詢!$G:$H,2,1),0)</f>
        <v>0</v>
      </c>
      <c r="I463" s="46">
        <f>VLOOKUP($H463,勞健金額查詢!$H:$I,2,0)</f>
        <v>0</v>
      </c>
      <c r="J463" s="45">
        <f>IF($B463&lt;&gt;0,VLOOKUP($B463,勞健金額查詢!$N:$O,2,1),0)</f>
        <v>0</v>
      </c>
      <c r="K463" s="46">
        <f>VLOOKUP($J463,勞健金額查詢!$O:$P,2,0)</f>
        <v>0</v>
      </c>
      <c r="L463" s="47">
        <f t="shared" si="38"/>
        <v>0</v>
      </c>
      <c r="M463" s="48">
        <f t="shared" si="39"/>
        <v>0</v>
      </c>
    </row>
    <row r="464" spans="1:13" ht="28.5" customHeight="1">
      <c r="A464" s="36"/>
      <c r="B464" s="50"/>
      <c r="C464" s="41">
        <f>IF($B464&lt;&gt;0,VLOOKUP($B464,勞健金額查詢!$B:$C,2,1),0)</f>
        <v>0</v>
      </c>
      <c r="D464" s="42">
        <f>VLOOKUP($C464,勞健金額查詢!$C:$D,2,0)</f>
        <v>0</v>
      </c>
      <c r="E464" s="43">
        <f t="shared" si="35"/>
        <v>0</v>
      </c>
      <c r="F464" s="42">
        <f t="shared" si="36"/>
        <v>0</v>
      </c>
      <c r="G464" s="44">
        <f t="shared" si="37"/>
        <v>0</v>
      </c>
      <c r="H464" s="45">
        <f>IF($B464&lt;&gt;0,VLOOKUP($B464,勞健金額查詢!$G:$H,2,1),0)</f>
        <v>0</v>
      </c>
      <c r="I464" s="46">
        <f>VLOOKUP($H464,勞健金額查詢!$H:$I,2,0)</f>
        <v>0</v>
      </c>
      <c r="J464" s="45">
        <f>IF($B464&lt;&gt;0,VLOOKUP($B464,勞健金額查詢!$N:$O,2,1),0)</f>
        <v>0</v>
      </c>
      <c r="K464" s="46">
        <f>VLOOKUP($J464,勞健金額查詢!$O:$P,2,0)</f>
        <v>0</v>
      </c>
      <c r="L464" s="47">
        <f t="shared" si="38"/>
        <v>0</v>
      </c>
      <c r="M464" s="48">
        <f t="shared" si="39"/>
        <v>0</v>
      </c>
    </row>
    <row r="465" spans="1:13" ht="28.5" customHeight="1">
      <c r="A465" s="36"/>
      <c r="B465" s="50"/>
      <c r="C465" s="41">
        <f>IF($B465&lt;&gt;0,VLOOKUP($B465,勞健金額查詢!$B:$C,2,1),0)</f>
        <v>0</v>
      </c>
      <c r="D465" s="42">
        <f>VLOOKUP($C465,勞健金額查詢!$C:$D,2,0)</f>
        <v>0</v>
      </c>
      <c r="E465" s="43">
        <f t="shared" si="35"/>
        <v>0</v>
      </c>
      <c r="F465" s="42">
        <f t="shared" si="36"/>
        <v>0</v>
      </c>
      <c r="G465" s="44">
        <f t="shared" si="37"/>
        <v>0</v>
      </c>
      <c r="H465" s="45">
        <f>IF($B465&lt;&gt;0,VLOOKUP($B465,勞健金額查詢!$G:$H,2,1),0)</f>
        <v>0</v>
      </c>
      <c r="I465" s="46">
        <f>VLOOKUP($H465,勞健金額查詢!$H:$I,2,0)</f>
        <v>0</v>
      </c>
      <c r="J465" s="45">
        <f>IF($B465&lt;&gt;0,VLOOKUP($B465,勞健金額查詢!$N:$O,2,1),0)</f>
        <v>0</v>
      </c>
      <c r="K465" s="46">
        <f>VLOOKUP($J465,勞健金額查詢!$O:$P,2,0)</f>
        <v>0</v>
      </c>
      <c r="L465" s="47">
        <f t="shared" si="38"/>
        <v>0</v>
      </c>
      <c r="M465" s="48">
        <f t="shared" si="39"/>
        <v>0</v>
      </c>
    </row>
    <row r="466" spans="1:13" ht="28.5" customHeight="1">
      <c r="A466" s="36"/>
      <c r="B466" s="50"/>
      <c r="C466" s="41">
        <f>IF($B466&lt;&gt;0,VLOOKUP($B466,勞健金額查詢!$B:$C,2,1),0)</f>
        <v>0</v>
      </c>
      <c r="D466" s="42">
        <f>VLOOKUP($C466,勞健金額查詢!$C:$D,2,0)</f>
        <v>0</v>
      </c>
      <c r="E466" s="43">
        <f t="shared" si="35"/>
        <v>0</v>
      </c>
      <c r="F466" s="42">
        <f t="shared" si="36"/>
        <v>0</v>
      </c>
      <c r="G466" s="44">
        <f t="shared" si="37"/>
        <v>0</v>
      </c>
      <c r="H466" s="45">
        <f>IF($B466&lt;&gt;0,VLOOKUP($B466,勞健金額查詢!$G:$H,2,1),0)</f>
        <v>0</v>
      </c>
      <c r="I466" s="46">
        <f>VLOOKUP($H466,勞健金額查詢!$H:$I,2,0)</f>
        <v>0</v>
      </c>
      <c r="J466" s="45">
        <f>IF($B466&lt;&gt;0,VLOOKUP($B466,勞健金額查詢!$N:$O,2,1),0)</f>
        <v>0</v>
      </c>
      <c r="K466" s="46">
        <f>VLOOKUP($J466,勞健金額查詢!$O:$P,2,0)</f>
        <v>0</v>
      </c>
      <c r="L466" s="47">
        <f t="shared" si="38"/>
        <v>0</v>
      </c>
      <c r="M466" s="48">
        <f t="shared" si="39"/>
        <v>0</v>
      </c>
    </row>
    <row r="467" spans="1:13" ht="28.5" customHeight="1">
      <c r="A467" s="36"/>
      <c r="B467" s="50"/>
      <c r="C467" s="41">
        <f>IF($B467&lt;&gt;0,VLOOKUP($B467,勞健金額查詢!$B:$C,2,1),0)</f>
        <v>0</v>
      </c>
      <c r="D467" s="42">
        <f>VLOOKUP($C467,勞健金額查詢!$C:$D,2,0)</f>
        <v>0</v>
      </c>
      <c r="E467" s="43">
        <f t="shared" si="35"/>
        <v>0</v>
      </c>
      <c r="F467" s="42">
        <f t="shared" si="36"/>
        <v>0</v>
      </c>
      <c r="G467" s="44">
        <f t="shared" si="37"/>
        <v>0</v>
      </c>
      <c r="H467" s="45">
        <f>IF($B467&lt;&gt;0,VLOOKUP($B467,勞健金額查詢!$G:$H,2,1),0)</f>
        <v>0</v>
      </c>
      <c r="I467" s="46">
        <f>VLOOKUP($H467,勞健金額查詢!$H:$I,2,0)</f>
        <v>0</v>
      </c>
      <c r="J467" s="45">
        <f>IF($B467&lt;&gt;0,VLOOKUP($B467,勞健金額查詢!$N:$O,2,1),0)</f>
        <v>0</v>
      </c>
      <c r="K467" s="46">
        <f>VLOOKUP($J467,勞健金額查詢!$O:$P,2,0)</f>
        <v>0</v>
      </c>
      <c r="L467" s="47">
        <f t="shared" si="38"/>
        <v>0</v>
      </c>
      <c r="M467" s="48">
        <f t="shared" si="39"/>
        <v>0</v>
      </c>
    </row>
    <row r="468" spans="1:13" ht="28.5" customHeight="1">
      <c r="A468" s="36"/>
      <c r="B468" s="50"/>
      <c r="C468" s="41">
        <f>IF($B468&lt;&gt;0,VLOOKUP($B468,勞健金額查詢!$B:$C,2,1),0)</f>
        <v>0</v>
      </c>
      <c r="D468" s="42">
        <f>VLOOKUP($C468,勞健金額查詢!$C:$D,2,0)</f>
        <v>0</v>
      </c>
      <c r="E468" s="43">
        <f t="shared" si="35"/>
        <v>0</v>
      </c>
      <c r="F468" s="42">
        <f t="shared" si="36"/>
        <v>0</v>
      </c>
      <c r="G468" s="44">
        <f t="shared" si="37"/>
        <v>0</v>
      </c>
      <c r="H468" s="45">
        <f>IF($B468&lt;&gt;0,VLOOKUP($B468,勞健金額查詢!$G:$H,2,1),0)</f>
        <v>0</v>
      </c>
      <c r="I468" s="46">
        <f>VLOOKUP($H468,勞健金額查詢!$H:$I,2,0)</f>
        <v>0</v>
      </c>
      <c r="J468" s="45">
        <f>IF($B468&lt;&gt;0,VLOOKUP($B468,勞健金額查詢!$N:$O,2,1),0)</f>
        <v>0</v>
      </c>
      <c r="K468" s="46">
        <f>VLOOKUP($J468,勞健金額查詢!$O:$P,2,0)</f>
        <v>0</v>
      </c>
      <c r="L468" s="47">
        <f t="shared" si="38"/>
        <v>0</v>
      </c>
      <c r="M468" s="48">
        <f t="shared" si="39"/>
        <v>0</v>
      </c>
    </row>
    <row r="469" spans="1:13" ht="28.5" customHeight="1">
      <c r="A469" s="36"/>
      <c r="B469" s="50"/>
      <c r="C469" s="41">
        <f>IF($B469&lt;&gt;0,VLOOKUP($B469,勞健金額查詢!$B:$C,2,1),0)</f>
        <v>0</v>
      </c>
      <c r="D469" s="42">
        <f>VLOOKUP($C469,勞健金額查詢!$C:$D,2,0)</f>
        <v>0</v>
      </c>
      <c r="E469" s="43">
        <f t="shared" si="35"/>
        <v>0</v>
      </c>
      <c r="F469" s="42">
        <f t="shared" si="36"/>
        <v>0</v>
      </c>
      <c r="G469" s="44">
        <f t="shared" si="37"/>
        <v>0</v>
      </c>
      <c r="H469" s="45">
        <f>IF($B469&lt;&gt;0,VLOOKUP($B469,勞健金額查詢!$G:$H,2,1),0)</f>
        <v>0</v>
      </c>
      <c r="I469" s="46">
        <f>VLOOKUP($H469,勞健金額查詢!$H:$I,2,0)</f>
        <v>0</v>
      </c>
      <c r="J469" s="45">
        <f>IF($B469&lt;&gt;0,VLOOKUP($B469,勞健金額查詢!$N:$O,2,1),0)</f>
        <v>0</v>
      </c>
      <c r="K469" s="46">
        <f>VLOOKUP($J469,勞健金額查詢!$O:$P,2,0)</f>
        <v>0</v>
      </c>
      <c r="L469" s="47">
        <f t="shared" si="38"/>
        <v>0</v>
      </c>
      <c r="M469" s="48">
        <f t="shared" si="39"/>
        <v>0</v>
      </c>
    </row>
    <row r="470" spans="1:13" ht="28.5" customHeight="1">
      <c r="A470" s="36"/>
      <c r="B470" s="50"/>
      <c r="C470" s="41">
        <f>IF($B470&lt;&gt;0,VLOOKUP($B470,勞健金額查詢!$B:$C,2,1),0)</f>
        <v>0</v>
      </c>
      <c r="D470" s="42">
        <f>VLOOKUP($C470,勞健金額查詢!$C:$D,2,0)</f>
        <v>0</v>
      </c>
      <c r="E470" s="43">
        <f t="shared" si="35"/>
        <v>0</v>
      </c>
      <c r="F470" s="42">
        <f t="shared" si="36"/>
        <v>0</v>
      </c>
      <c r="G470" s="44">
        <f t="shared" si="37"/>
        <v>0</v>
      </c>
      <c r="H470" s="45">
        <f>IF($B470&lt;&gt;0,VLOOKUP($B470,勞健金額查詢!$G:$H,2,1),0)</f>
        <v>0</v>
      </c>
      <c r="I470" s="46">
        <f>VLOOKUP($H470,勞健金額查詢!$H:$I,2,0)</f>
        <v>0</v>
      </c>
      <c r="J470" s="45">
        <f>IF($B470&lt;&gt;0,VLOOKUP($B470,勞健金額查詢!$N:$O,2,1),0)</f>
        <v>0</v>
      </c>
      <c r="K470" s="46">
        <f>VLOOKUP($J470,勞健金額查詢!$O:$P,2,0)</f>
        <v>0</v>
      </c>
      <c r="L470" s="47">
        <f t="shared" si="38"/>
        <v>0</v>
      </c>
      <c r="M470" s="48">
        <f t="shared" si="39"/>
        <v>0</v>
      </c>
    </row>
    <row r="471" spans="1:13" ht="28.5" customHeight="1">
      <c r="A471" s="36"/>
      <c r="B471" s="50"/>
      <c r="C471" s="41">
        <f>IF($B471&lt;&gt;0,VLOOKUP($B471,勞健金額查詢!$B:$C,2,1),0)</f>
        <v>0</v>
      </c>
      <c r="D471" s="42">
        <f>VLOOKUP($C471,勞健金額查詢!$C:$D,2,0)</f>
        <v>0</v>
      </c>
      <c r="E471" s="43">
        <f t="shared" si="35"/>
        <v>0</v>
      </c>
      <c r="F471" s="42">
        <f t="shared" si="36"/>
        <v>0</v>
      </c>
      <c r="G471" s="44">
        <f t="shared" si="37"/>
        <v>0</v>
      </c>
      <c r="H471" s="45">
        <f>IF($B471&lt;&gt;0,VLOOKUP($B471,勞健金額查詢!$G:$H,2,1),0)</f>
        <v>0</v>
      </c>
      <c r="I471" s="46">
        <f>VLOOKUP($H471,勞健金額查詢!$H:$I,2,0)</f>
        <v>0</v>
      </c>
      <c r="J471" s="45">
        <f>IF($B471&lt;&gt;0,VLOOKUP($B471,勞健金額查詢!$N:$O,2,1),0)</f>
        <v>0</v>
      </c>
      <c r="K471" s="46">
        <f>VLOOKUP($J471,勞健金額查詢!$O:$P,2,0)</f>
        <v>0</v>
      </c>
      <c r="L471" s="47">
        <f t="shared" si="38"/>
        <v>0</v>
      </c>
      <c r="M471" s="48">
        <f t="shared" si="39"/>
        <v>0</v>
      </c>
    </row>
    <row r="472" spans="1:13" ht="28.5" customHeight="1">
      <c r="A472" s="36"/>
      <c r="B472" s="50"/>
      <c r="C472" s="41">
        <f>IF($B472&lt;&gt;0,VLOOKUP($B472,勞健金額查詢!$B:$C,2,1),0)</f>
        <v>0</v>
      </c>
      <c r="D472" s="42">
        <f>VLOOKUP($C472,勞健金額查詢!$C:$D,2,0)</f>
        <v>0</v>
      </c>
      <c r="E472" s="43">
        <f t="shared" si="35"/>
        <v>0</v>
      </c>
      <c r="F472" s="42">
        <f t="shared" si="36"/>
        <v>0</v>
      </c>
      <c r="G472" s="44">
        <f t="shared" si="37"/>
        <v>0</v>
      </c>
      <c r="H472" s="45">
        <f>IF($B472&lt;&gt;0,VLOOKUP($B472,勞健金額查詢!$G:$H,2,1),0)</f>
        <v>0</v>
      </c>
      <c r="I472" s="46">
        <f>VLOOKUP($H472,勞健金額查詢!$H:$I,2,0)</f>
        <v>0</v>
      </c>
      <c r="J472" s="45">
        <f>IF($B472&lt;&gt;0,VLOOKUP($B472,勞健金額查詢!$N:$O,2,1),0)</f>
        <v>0</v>
      </c>
      <c r="K472" s="46">
        <f>VLOOKUP($J472,勞健金額查詢!$O:$P,2,0)</f>
        <v>0</v>
      </c>
      <c r="L472" s="47">
        <f t="shared" si="38"/>
        <v>0</v>
      </c>
      <c r="M472" s="48">
        <f t="shared" si="39"/>
        <v>0</v>
      </c>
    </row>
    <row r="473" spans="1:13" ht="28.5" customHeight="1">
      <c r="A473" s="36"/>
      <c r="B473" s="50"/>
      <c r="C473" s="41">
        <f>IF($B473&lt;&gt;0,VLOOKUP($B473,勞健金額查詢!$B:$C,2,1),0)</f>
        <v>0</v>
      </c>
      <c r="D473" s="42">
        <f>VLOOKUP($C473,勞健金額查詢!$C:$D,2,0)</f>
        <v>0</v>
      </c>
      <c r="E473" s="43">
        <f t="shared" si="35"/>
        <v>0</v>
      </c>
      <c r="F473" s="42">
        <f t="shared" si="36"/>
        <v>0</v>
      </c>
      <c r="G473" s="44">
        <f t="shared" si="37"/>
        <v>0</v>
      </c>
      <c r="H473" s="45">
        <f>IF($B473&lt;&gt;0,VLOOKUP($B473,勞健金額查詢!$G:$H,2,1),0)</f>
        <v>0</v>
      </c>
      <c r="I473" s="46">
        <f>VLOOKUP($H473,勞健金額查詢!$H:$I,2,0)</f>
        <v>0</v>
      </c>
      <c r="J473" s="45">
        <f>IF($B473&lt;&gt;0,VLOOKUP($B473,勞健金額查詢!$N:$O,2,1),0)</f>
        <v>0</v>
      </c>
      <c r="K473" s="46">
        <f>VLOOKUP($J473,勞健金額查詢!$O:$P,2,0)</f>
        <v>0</v>
      </c>
      <c r="L473" s="47">
        <f t="shared" si="38"/>
        <v>0</v>
      </c>
      <c r="M473" s="48">
        <f t="shared" si="39"/>
        <v>0</v>
      </c>
    </row>
    <row r="474" spans="1:13" ht="28.5" customHeight="1">
      <c r="A474" s="36"/>
      <c r="B474" s="50"/>
      <c r="C474" s="41">
        <f>IF($B474&lt;&gt;0,VLOOKUP($B474,勞健金額查詢!$B:$C,2,1),0)</f>
        <v>0</v>
      </c>
      <c r="D474" s="42">
        <f>VLOOKUP($C474,勞健金額查詢!$C:$D,2,0)</f>
        <v>0</v>
      </c>
      <c r="E474" s="43">
        <f t="shared" si="35"/>
        <v>0</v>
      </c>
      <c r="F474" s="42">
        <f t="shared" si="36"/>
        <v>0</v>
      </c>
      <c r="G474" s="44">
        <f t="shared" si="37"/>
        <v>0</v>
      </c>
      <c r="H474" s="45">
        <f>IF($B474&lt;&gt;0,VLOOKUP($B474,勞健金額查詢!$G:$H,2,1),0)</f>
        <v>0</v>
      </c>
      <c r="I474" s="46">
        <f>VLOOKUP($H474,勞健金額查詢!$H:$I,2,0)</f>
        <v>0</v>
      </c>
      <c r="J474" s="45">
        <f>IF($B474&lt;&gt;0,VLOOKUP($B474,勞健金額查詢!$N:$O,2,1),0)</f>
        <v>0</v>
      </c>
      <c r="K474" s="46">
        <f>VLOOKUP($J474,勞健金額查詢!$O:$P,2,0)</f>
        <v>0</v>
      </c>
      <c r="L474" s="47">
        <f t="shared" si="38"/>
        <v>0</v>
      </c>
      <c r="M474" s="48">
        <f t="shared" si="39"/>
        <v>0</v>
      </c>
    </row>
    <row r="475" spans="1:13" ht="28.5" customHeight="1">
      <c r="A475" s="36"/>
      <c r="B475" s="50"/>
      <c r="C475" s="41">
        <f>IF($B475&lt;&gt;0,VLOOKUP($B475,勞健金額查詢!$B:$C,2,1),0)</f>
        <v>0</v>
      </c>
      <c r="D475" s="42">
        <f>VLOOKUP($C475,勞健金額查詢!$C:$D,2,0)</f>
        <v>0</v>
      </c>
      <c r="E475" s="43">
        <f t="shared" si="35"/>
        <v>0</v>
      </c>
      <c r="F475" s="42">
        <f t="shared" si="36"/>
        <v>0</v>
      </c>
      <c r="G475" s="44">
        <f t="shared" si="37"/>
        <v>0</v>
      </c>
      <c r="H475" s="45">
        <f>IF($B475&lt;&gt;0,VLOOKUP($B475,勞健金額查詢!$G:$H,2,1),0)</f>
        <v>0</v>
      </c>
      <c r="I475" s="46">
        <f>VLOOKUP($H475,勞健金額查詢!$H:$I,2,0)</f>
        <v>0</v>
      </c>
      <c r="J475" s="45">
        <f>IF($B475&lt;&gt;0,VLOOKUP($B475,勞健金額查詢!$N:$O,2,1),0)</f>
        <v>0</v>
      </c>
      <c r="K475" s="46">
        <f>VLOOKUP($J475,勞健金額查詢!$O:$P,2,0)</f>
        <v>0</v>
      </c>
      <c r="L475" s="47">
        <f t="shared" si="38"/>
        <v>0</v>
      </c>
      <c r="M475" s="48">
        <f t="shared" si="39"/>
        <v>0</v>
      </c>
    </row>
    <row r="476" spans="1:13" ht="28.5" customHeight="1">
      <c r="A476" s="36"/>
      <c r="B476" s="50"/>
      <c r="C476" s="41">
        <f>IF($B476&lt;&gt;0,VLOOKUP($B476,勞健金額查詢!$B:$C,2,1),0)</f>
        <v>0</v>
      </c>
      <c r="D476" s="42">
        <f>VLOOKUP($C476,勞健金額查詢!$C:$D,2,0)</f>
        <v>0</v>
      </c>
      <c r="E476" s="43">
        <f t="shared" si="35"/>
        <v>0</v>
      </c>
      <c r="F476" s="42">
        <f t="shared" si="36"/>
        <v>0</v>
      </c>
      <c r="G476" s="44">
        <f t="shared" si="37"/>
        <v>0</v>
      </c>
      <c r="H476" s="45">
        <f>IF($B476&lt;&gt;0,VLOOKUP($B476,勞健金額查詢!$G:$H,2,1),0)</f>
        <v>0</v>
      </c>
      <c r="I476" s="46">
        <f>VLOOKUP($H476,勞健金額查詢!$H:$I,2,0)</f>
        <v>0</v>
      </c>
      <c r="J476" s="45">
        <f>IF($B476&lt;&gt;0,VLOOKUP($B476,勞健金額查詢!$N:$O,2,1),0)</f>
        <v>0</v>
      </c>
      <c r="K476" s="46">
        <f>VLOOKUP($J476,勞健金額查詢!$O:$P,2,0)</f>
        <v>0</v>
      </c>
      <c r="L476" s="47">
        <f t="shared" si="38"/>
        <v>0</v>
      </c>
      <c r="M476" s="48">
        <f t="shared" si="39"/>
        <v>0</v>
      </c>
    </row>
    <row r="477" spans="1:13" ht="28.5" customHeight="1">
      <c r="A477" s="36"/>
      <c r="B477" s="50"/>
      <c r="C477" s="41">
        <f>IF($B477&lt;&gt;0,VLOOKUP($B477,勞健金額查詢!$B:$C,2,1),0)</f>
        <v>0</v>
      </c>
      <c r="D477" s="42">
        <f>VLOOKUP($C477,勞健金額查詢!$C:$D,2,0)</f>
        <v>0</v>
      </c>
      <c r="E477" s="43">
        <f t="shared" si="35"/>
        <v>0</v>
      </c>
      <c r="F477" s="42">
        <f t="shared" si="36"/>
        <v>0</v>
      </c>
      <c r="G477" s="44">
        <f t="shared" si="37"/>
        <v>0</v>
      </c>
      <c r="H477" s="45">
        <f>IF($B477&lt;&gt;0,VLOOKUP($B477,勞健金額查詢!$G:$H,2,1),0)</f>
        <v>0</v>
      </c>
      <c r="I477" s="46">
        <f>VLOOKUP($H477,勞健金額查詢!$H:$I,2,0)</f>
        <v>0</v>
      </c>
      <c r="J477" s="45">
        <f>IF($B477&lt;&gt;0,VLOOKUP($B477,勞健金額查詢!$N:$O,2,1),0)</f>
        <v>0</v>
      </c>
      <c r="K477" s="46">
        <f>VLOOKUP($J477,勞健金額查詢!$O:$P,2,0)</f>
        <v>0</v>
      </c>
      <c r="L477" s="47">
        <f t="shared" si="38"/>
        <v>0</v>
      </c>
      <c r="M477" s="48">
        <f t="shared" si="39"/>
        <v>0</v>
      </c>
    </row>
    <row r="478" spans="1:13" ht="28.5" customHeight="1">
      <c r="A478" s="36"/>
      <c r="B478" s="50"/>
      <c r="C478" s="41">
        <f>IF($B478&lt;&gt;0,VLOOKUP($B478,勞健金額查詢!$B:$C,2,1),0)</f>
        <v>0</v>
      </c>
      <c r="D478" s="42">
        <f>VLOOKUP($C478,勞健金額查詢!$C:$D,2,0)</f>
        <v>0</v>
      </c>
      <c r="E478" s="43">
        <f t="shared" si="35"/>
        <v>0</v>
      </c>
      <c r="F478" s="42">
        <f t="shared" si="36"/>
        <v>0</v>
      </c>
      <c r="G478" s="44">
        <f t="shared" si="37"/>
        <v>0</v>
      </c>
      <c r="H478" s="45">
        <f>IF($B478&lt;&gt;0,VLOOKUP($B478,勞健金額查詢!$G:$H,2,1),0)</f>
        <v>0</v>
      </c>
      <c r="I478" s="46">
        <f>VLOOKUP($H478,勞健金額查詢!$H:$I,2,0)</f>
        <v>0</v>
      </c>
      <c r="J478" s="45">
        <f>IF($B478&lt;&gt;0,VLOOKUP($B478,勞健金額查詢!$N:$O,2,1),0)</f>
        <v>0</v>
      </c>
      <c r="K478" s="46">
        <f>VLOOKUP($J478,勞健金額查詢!$O:$P,2,0)</f>
        <v>0</v>
      </c>
      <c r="L478" s="47">
        <f t="shared" si="38"/>
        <v>0</v>
      </c>
      <c r="M478" s="48">
        <f t="shared" si="39"/>
        <v>0</v>
      </c>
    </row>
    <row r="479" spans="1:13" ht="28.5" customHeight="1">
      <c r="A479" s="36"/>
      <c r="B479" s="50"/>
      <c r="C479" s="41">
        <f>IF($B479&lt;&gt;0,VLOOKUP($B479,勞健金額查詢!$B:$C,2,1),0)</f>
        <v>0</v>
      </c>
      <c r="D479" s="42">
        <f>VLOOKUP($C479,勞健金額查詢!$C:$D,2,0)</f>
        <v>0</v>
      </c>
      <c r="E479" s="43">
        <f t="shared" si="35"/>
        <v>0</v>
      </c>
      <c r="F479" s="42">
        <f t="shared" si="36"/>
        <v>0</v>
      </c>
      <c r="G479" s="44">
        <f t="shared" si="37"/>
        <v>0</v>
      </c>
      <c r="H479" s="45">
        <f>IF($B479&lt;&gt;0,VLOOKUP($B479,勞健金額查詢!$G:$H,2,1),0)</f>
        <v>0</v>
      </c>
      <c r="I479" s="46">
        <f>VLOOKUP($H479,勞健金額查詢!$H:$I,2,0)</f>
        <v>0</v>
      </c>
      <c r="J479" s="45">
        <f>IF($B479&lt;&gt;0,VLOOKUP($B479,勞健金額查詢!$N:$O,2,1),0)</f>
        <v>0</v>
      </c>
      <c r="K479" s="46">
        <f>VLOOKUP($J479,勞健金額查詢!$O:$P,2,0)</f>
        <v>0</v>
      </c>
      <c r="L479" s="47">
        <f t="shared" si="38"/>
        <v>0</v>
      </c>
      <c r="M479" s="48">
        <f t="shared" si="39"/>
        <v>0</v>
      </c>
    </row>
    <row r="480" spans="1:13" ht="28.5" customHeight="1">
      <c r="A480" s="36"/>
      <c r="B480" s="50"/>
      <c r="C480" s="41">
        <f>IF($B480&lt;&gt;0,VLOOKUP($B480,勞健金額查詢!$B:$C,2,1),0)</f>
        <v>0</v>
      </c>
      <c r="D480" s="42">
        <f>VLOOKUP($C480,勞健金額查詢!$C:$D,2,0)</f>
        <v>0</v>
      </c>
      <c r="E480" s="43">
        <f t="shared" si="35"/>
        <v>0</v>
      </c>
      <c r="F480" s="42">
        <f t="shared" si="36"/>
        <v>0</v>
      </c>
      <c r="G480" s="44">
        <f t="shared" si="37"/>
        <v>0</v>
      </c>
      <c r="H480" s="45">
        <f>IF($B480&lt;&gt;0,VLOOKUP($B480,勞健金額查詢!$G:$H,2,1),0)</f>
        <v>0</v>
      </c>
      <c r="I480" s="46">
        <f>VLOOKUP($H480,勞健金額查詢!$H:$I,2,0)</f>
        <v>0</v>
      </c>
      <c r="J480" s="45">
        <f>IF($B480&lt;&gt;0,VLOOKUP($B480,勞健金額查詢!$N:$O,2,1),0)</f>
        <v>0</v>
      </c>
      <c r="K480" s="46">
        <f>VLOOKUP($J480,勞健金額查詢!$O:$P,2,0)</f>
        <v>0</v>
      </c>
      <c r="L480" s="47">
        <f t="shared" si="38"/>
        <v>0</v>
      </c>
      <c r="M480" s="48">
        <f t="shared" si="39"/>
        <v>0</v>
      </c>
    </row>
    <row r="481" spans="1:13" ht="28.5" customHeight="1">
      <c r="A481" s="36"/>
      <c r="B481" s="50"/>
      <c r="C481" s="41">
        <f>IF($B481&lt;&gt;0,VLOOKUP($B481,勞健金額查詢!$B:$C,2,1),0)</f>
        <v>0</v>
      </c>
      <c r="D481" s="42">
        <f>VLOOKUP($C481,勞健金額查詢!$C:$D,2,0)</f>
        <v>0</v>
      </c>
      <c r="E481" s="43">
        <f t="shared" si="35"/>
        <v>0</v>
      </c>
      <c r="F481" s="42">
        <f t="shared" si="36"/>
        <v>0</v>
      </c>
      <c r="G481" s="44">
        <f t="shared" si="37"/>
        <v>0</v>
      </c>
      <c r="H481" s="45">
        <f>IF($B481&lt;&gt;0,VLOOKUP($B481,勞健金額查詢!$G:$H,2,1),0)</f>
        <v>0</v>
      </c>
      <c r="I481" s="46">
        <f>VLOOKUP($H481,勞健金額查詢!$H:$I,2,0)</f>
        <v>0</v>
      </c>
      <c r="J481" s="45">
        <f>IF($B481&lt;&gt;0,VLOOKUP($B481,勞健金額查詢!$N:$O,2,1),0)</f>
        <v>0</v>
      </c>
      <c r="K481" s="46">
        <f>VLOOKUP($J481,勞健金額查詢!$O:$P,2,0)</f>
        <v>0</v>
      </c>
      <c r="L481" s="47">
        <f t="shared" si="38"/>
        <v>0</v>
      </c>
      <c r="M481" s="48">
        <f t="shared" si="39"/>
        <v>0</v>
      </c>
    </row>
    <row r="482" spans="1:13" ht="28.5" customHeight="1">
      <c r="A482" s="36"/>
      <c r="B482" s="50"/>
      <c r="C482" s="41">
        <f>IF($B482&lt;&gt;0,VLOOKUP($B482,勞健金額查詢!$B:$C,2,1),0)</f>
        <v>0</v>
      </c>
      <c r="D482" s="42">
        <f>VLOOKUP($C482,勞健金額查詢!$C:$D,2,0)</f>
        <v>0</v>
      </c>
      <c r="E482" s="43">
        <f t="shared" si="35"/>
        <v>0</v>
      </c>
      <c r="F482" s="42">
        <f t="shared" si="36"/>
        <v>0</v>
      </c>
      <c r="G482" s="44">
        <f t="shared" si="37"/>
        <v>0</v>
      </c>
      <c r="H482" s="45">
        <f>IF($B482&lt;&gt;0,VLOOKUP($B482,勞健金額查詢!$G:$H,2,1),0)</f>
        <v>0</v>
      </c>
      <c r="I482" s="46">
        <f>VLOOKUP($H482,勞健金額查詢!$H:$I,2,0)</f>
        <v>0</v>
      </c>
      <c r="J482" s="45">
        <f>IF($B482&lt;&gt;0,VLOOKUP($B482,勞健金額查詢!$N:$O,2,1),0)</f>
        <v>0</v>
      </c>
      <c r="K482" s="46">
        <f>VLOOKUP($J482,勞健金額查詢!$O:$P,2,0)</f>
        <v>0</v>
      </c>
      <c r="L482" s="47">
        <f t="shared" si="38"/>
        <v>0</v>
      </c>
      <c r="M482" s="48">
        <f t="shared" si="39"/>
        <v>0</v>
      </c>
    </row>
    <row r="483" spans="1:13" ht="28.5" customHeight="1">
      <c r="A483" s="36"/>
      <c r="B483" s="50"/>
      <c r="C483" s="41">
        <f>IF($B483&lt;&gt;0,VLOOKUP($B483,勞健金額查詢!$B:$C,2,1),0)</f>
        <v>0</v>
      </c>
      <c r="D483" s="42">
        <f>VLOOKUP($C483,勞健金額查詢!$C:$D,2,0)</f>
        <v>0</v>
      </c>
      <c r="E483" s="43">
        <f t="shared" si="35"/>
        <v>0</v>
      </c>
      <c r="F483" s="42">
        <f t="shared" si="36"/>
        <v>0</v>
      </c>
      <c r="G483" s="44">
        <f t="shared" si="37"/>
        <v>0</v>
      </c>
      <c r="H483" s="45">
        <f>IF($B483&lt;&gt;0,VLOOKUP($B483,勞健金額查詢!$G:$H,2,1),0)</f>
        <v>0</v>
      </c>
      <c r="I483" s="46">
        <f>VLOOKUP($H483,勞健金額查詢!$H:$I,2,0)</f>
        <v>0</v>
      </c>
      <c r="J483" s="45">
        <f>IF($B483&lt;&gt;0,VLOOKUP($B483,勞健金額查詢!$N:$O,2,1),0)</f>
        <v>0</v>
      </c>
      <c r="K483" s="46">
        <f>VLOOKUP($J483,勞健金額查詢!$O:$P,2,0)</f>
        <v>0</v>
      </c>
      <c r="L483" s="47">
        <f t="shared" si="38"/>
        <v>0</v>
      </c>
      <c r="M483" s="48">
        <f t="shared" si="39"/>
        <v>0</v>
      </c>
    </row>
    <row r="484" spans="1:13" ht="28.5" customHeight="1">
      <c r="A484" s="36"/>
      <c r="B484" s="50"/>
      <c r="C484" s="41">
        <f>IF($B484&lt;&gt;0,VLOOKUP($B484,勞健金額查詢!$B:$C,2,1),0)</f>
        <v>0</v>
      </c>
      <c r="D484" s="42">
        <f>VLOOKUP($C484,勞健金額查詢!$C:$D,2,0)</f>
        <v>0</v>
      </c>
      <c r="E484" s="43">
        <f t="shared" si="35"/>
        <v>0</v>
      </c>
      <c r="F484" s="42">
        <f t="shared" si="36"/>
        <v>0</v>
      </c>
      <c r="G484" s="44">
        <f t="shared" si="37"/>
        <v>0</v>
      </c>
      <c r="H484" s="45">
        <f>IF($B484&lt;&gt;0,VLOOKUP($B484,勞健金額查詢!$G:$H,2,1),0)</f>
        <v>0</v>
      </c>
      <c r="I484" s="46">
        <f>VLOOKUP($H484,勞健金額查詢!$H:$I,2,0)</f>
        <v>0</v>
      </c>
      <c r="J484" s="45">
        <f>IF($B484&lt;&gt;0,VLOOKUP($B484,勞健金額查詢!$N:$O,2,1),0)</f>
        <v>0</v>
      </c>
      <c r="K484" s="46">
        <f>VLOOKUP($J484,勞健金額查詢!$O:$P,2,0)</f>
        <v>0</v>
      </c>
      <c r="L484" s="47">
        <f t="shared" si="38"/>
        <v>0</v>
      </c>
      <c r="M484" s="48">
        <f t="shared" si="39"/>
        <v>0</v>
      </c>
    </row>
    <row r="485" spans="1:13" ht="28.5" customHeight="1">
      <c r="A485" s="36"/>
      <c r="B485" s="50"/>
      <c r="C485" s="41">
        <f>IF($B485&lt;&gt;0,VLOOKUP($B485,勞健金額查詢!$B:$C,2,1),0)</f>
        <v>0</v>
      </c>
      <c r="D485" s="42">
        <f>VLOOKUP($C485,勞健金額查詢!$C:$D,2,0)</f>
        <v>0</v>
      </c>
      <c r="E485" s="43">
        <f t="shared" si="35"/>
        <v>0</v>
      </c>
      <c r="F485" s="42">
        <f t="shared" si="36"/>
        <v>0</v>
      </c>
      <c r="G485" s="44">
        <f t="shared" si="37"/>
        <v>0</v>
      </c>
      <c r="H485" s="45">
        <f>IF($B485&lt;&gt;0,VLOOKUP($B485,勞健金額查詢!$G:$H,2,1),0)</f>
        <v>0</v>
      </c>
      <c r="I485" s="46">
        <f>VLOOKUP($H485,勞健金額查詢!$H:$I,2,0)</f>
        <v>0</v>
      </c>
      <c r="J485" s="45">
        <f>IF($B485&lt;&gt;0,VLOOKUP($B485,勞健金額查詢!$N:$O,2,1),0)</f>
        <v>0</v>
      </c>
      <c r="K485" s="46">
        <f>VLOOKUP($J485,勞健金額查詢!$O:$P,2,0)</f>
        <v>0</v>
      </c>
      <c r="L485" s="47">
        <f t="shared" si="38"/>
        <v>0</v>
      </c>
      <c r="M485" s="48">
        <f t="shared" si="39"/>
        <v>0</v>
      </c>
    </row>
    <row r="486" spans="1:13" ht="28.5" customHeight="1">
      <c r="A486" s="36"/>
      <c r="B486" s="50"/>
      <c r="C486" s="41">
        <f>IF($B486&lt;&gt;0,VLOOKUP($B486,勞健金額查詢!$B:$C,2,1),0)</f>
        <v>0</v>
      </c>
      <c r="D486" s="42">
        <f>VLOOKUP($C486,勞健金額查詢!$C:$D,2,0)</f>
        <v>0</v>
      </c>
      <c r="E486" s="43">
        <f t="shared" si="35"/>
        <v>0</v>
      </c>
      <c r="F486" s="42">
        <f t="shared" si="36"/>
        <v>0</v>
      </c>
      <c r="G486" s="44">
        <f t="shared" si="37"/>
        <v>0</v>
      </c>
      <c r="H486" s="45">
        <f>IF($B486&lt;&gt;0,VLOOKUP($B486,勞健金額查詢!$G:$H,2,1),0)</f>
        <v>0</v>
      </c>
      <c r="I486" s="46">
        <f>VLOOKUP($H486,勞健金額查詢!$H:$I,2,0)</f>
        <v>0</v>
      </c>
      <c r="J486" s="45">
        <f>IF($B486&lt;&gt;0,VLOOKUP($B486,勞健金額查詢!$N:$O,2,1),0)</f>
        <v>0</v>
      </c>
      <c r="K486" s="46">
        <f>VLOOKUP($J486,勞健金額查詢!$O:$P,2,0)</f>
        <v>0</v>
      </c>
      <c r="L486" s="47">
        <f t="shared" si="38"/>
        <v>0</v>
      </c>
      <c r="M486" s="48">
        <f t="shared" si="39"/>
        <v>0</v>
      </c>
    </row>
    <row r="487" spans="1:13" ht="28.5" customHeight="1">
      <c r="A487" s="36"/>
      <c r="B487" s="50"/>
      <c r="C487" s="41">
        <f>IF($B487&lt;&gt;0,VLOOKUP($B487,勞健金額查詢!$B:$C,2,1),0)</f>
        <v>0</v>
      </c>
      <c r="D487" s="42">
        <f>VLOOKUP($C487,勞健金額查詢!$C:$D,2,0)</f>
        <v>0</v>
      </c>
      <c r="E487" s="43">
        <f t="shared" si="35"/>
        <v>0</v>
      </c>
      <c r="F487" s="42">
        <f t="shared" si="36"/>
        <v>0</v>
      </c>
      <c r="G487" s="44">
        <f t="shared" si="37"/>
        <v>0</v>
      </c>
      <c r="H487" s="45">
        <f>IF($B487&lt;&gt;0,VLOOKUP($B487,勞健金額查詢!$G:$H,2,1),0)</f>
        <v>0</v>
      </c>
      <c r="I487" s="46">
        <f>VLOOKUP($H487,勞健金額查詢!$H:$I,2,0)</f>
        <v>0</v>
      </c>
      <c r="J487" s="45">
        <f>IF($B487&lt;&gt;0,VLOOKUP($B487,勞健金額查詢!$N:$O,2,1),0)</f>
        <v>0</v>
      </c>
      <c r="K487" s="46">
        <f>VLOOKUP($J487,勞健金額查詢!$O:$P,2,0)</f>
        <v>0</v>
      </c>
      <c r="L487" s="47">
        <f t="shared" si="38"/>
        <v>0</v>
      </c>
      <c r="M487" s="48">
        <f t="shared" si="39"/>
        <v>0</v>
      </c>
    </row>
    <row r="488" spans="1:13" ht="28.5" customHeight="1">
      <c r="A488" s="36"/>
      <c r="B488" s="50"/>
      <c r="C488" s="41">
        <f>IF($B488&lt;&gt;0,VLOOKUP($B488,勞健金額查詢!$B:$C,2,1),0)</f>
        <v>0</v>
      </c>
      <c r="D488" s="42">
        <f>VLOOKUP($C488,勞健金額查詢!$C:$D,2,0)</f>
        <v>0</v>
      </c>
      <c r="E488" s="43">
        <f t="shared" si="35"/>
        <v>0</v>
      </c>
      <c r="F488" s="42">
        <f t="shared" si="36"/>
        <v>0</v>
      </c>
      <c r="G488" s="44">
        <f t="shared" si="37"/>
        <v>0</v>
      </c>
      <c r="H488" s="45">
        <f>IF($B488&lt;&gt;0,VLOOKUP($B488,勞健金額查詢!$G:$H,2,1),0)</f>
        <v>0</v>
      </c>
      <c r="I488" s="46">
        <f>VLOOKUP($H488,勞健金額查詢!$H:$I,2,0)</f>
        <v>0</v>
      </c>
      <c r="J488" s="45">
        <f>IF($B488&lt;&gt;0,VLOOKUP($B488,勞健金額查詢!$N:$O,2,1),0)</f>
        <v>0</v>
      </c>
      <c r="K488" s="46">
        <f>VLOOKUP($J488,勞健金額查詢!$O:$P,2,0)</f>
        <v>0</v>
      </c>
      <c r="L488" s="47">
        <f t="shared" si="38"/>
        <v>0</v>
      </c>
      <c r="M488" s="48">
        <f t="shared" si="39"/>
        <v>0</v>
      </c>
    </row>
    <row r="489" spans="1:13" ht="28.5" customHeight="1">
      <c r="A489" s="36"/>
      <c r="B489" s="50"/>
      <c r="C489" s="41">
        <f>IF($B489&lt;&gt;0,VLOOKUP($B489,勞健金額查詢!$B:$C,2,1),0)</f>
        <v>0</v>
      </c>
      <c r="D489" s="42">
        <f>VLOOKUP($C489,勞健金額查詢!$C:$D,2,0)</f>
        <v>0</v>
      </c>
      <c r="E489" s="43">
        <f t="shared" si="35"/>
        <v>0</v>
      </c>
      <c r="F489" s="42">
        <f t="shared" si="36"/>
        <v>0</v>
      </c>
      <c r="G489" s="44">
        <f t="shared" si="37"/>
        <v>0</v>
      </c>
      <c r="H489" s="45">
        <f>IF($B489&lt;&gt;0,VLOOKUP($B489,勞健金額查詢!$G:$H,2,1),0)</f>
        <v>0</v>
      </c>
      <c r="I489" s="46">
        <f>VLOOKUP($H489,勞健金額查詢!$H:$I,2,0)</f>
        <v>0</v>
      </c>
      <c r="J489" s="45">
        <f>IF($B489&lt;&gt;0,VLOOKUP($B489,勞健金額查詢!$N:$O,2,1),0)</f>
        <v>0</v>
      </c>
      <c r="K489" s="46">
        <f>VLOOKUP($J489,勞健金額查詢!$O:$P,2,0)</f>
        <v>0</v>
      </c>
      <c r="L489" s="47">
        <f t="shared" si="38"/>
        <v>0</v>
      </c>
      <c r="M489" s="48">
        <f t="shared" si="39"/>
        <v>0</v>
      </c>
    </row>
    <row r="490" spans="1:13" ht="28.5" customHeight="1">
      <c r="A490" s="36"/>
      <c r="B490" s="50"/>
      <c r="C490" s="41">
        <f>IF($B490&lt;&gt;0,VLOOKUP($B490,勞健金額查詢!$B:$C,2,1),0)</f>
        <v>0</v>
      </c>
      <c r="D490" s="42">
        <f>VLOOKUP($C490,勞健金額查詢!$C:$D,2,0)</f>
        <v>0</v>
      </c>
      <c r="E490" s="43">
        <f t="shared" si="35"/>
        <v>0</v>
      </c>
      <c r="F490" s="42">
        <f t="shared" si="36"/>
        <v>0</v>
      </c>
      <c r="G490" s="44">
        <f t="shared" si="37"/>
        <v>0</v>
      </c>
      <c r="H490" s="45">
        <f>IF($B490&lt;&gt;0,VLOOKUP($B490,勞健金額查詢!$G:$H,2,1),0)</f>
        <v>0</v>
      </c>
      <c r="I490" s="46">
        <f>VLOOKUP($H490,勞健金額查詢!$H:$I,2,0)</f>
        <v>0</v>
      </c>
      <c r="J490" s="45">
        <f>IF($B490&lt;&gt;0,VLOOKUP($B490,勞健金額查詢!$N:$O,2,1),0)</f>
        <v>0</v>
      </c>
      <c r="K490" s="46">
        <f>VLOOKUP($J490,勞健金額查詢!$O:$P,2,0)</f>
        <v>0</v>
      </c>
      <c r="L490" s="47">
        <f t="shared" si="38"/>
        <v>0</v>
      </c>
      <c r="M490" s="48">
        <f t="shared" si="39"/>
        <v>0</v>
      </c>
    </row>
    <row r="491" spans="1:13" ht="28.5" customHeight="1">
      <c r="A491" s="36"/>
      <c r="B491" s="50"/>
      <c r="C491" s="41">
        <f>IF($B491&lt;&gt;0,VLOOKUP($B491,勞健金額查詢!$B:$C,2,1),0)</f>
        <v>0</v>
      </c>
      <c r="D491" s="42">
        <f>VLOOKUP($C491,勞健金額查詢!$C:$D,2,0)</f>
        <v>0</v>
      </c>
      <c r="E491" s="43">
        <f t="shared" si="35"/>
        <v>0</v>
      </c>
      <c r="F491" s="42">
        <f t="shared" si="36"/>
        <v>0</v>
      </c>
      <c r="G491" s="44">
        <f t="shared" si="37"/>
        <v>0</v>
      </c>
      <c r="H491" s="45">
        <f>IF($B491&lt;&gt;0,VLOOKUP($B491,勞健金額查詢!$G:$H,2,1),0)</f>
        <v>0</v>
      </c>
      <c r="I491" s="46">
        <f>VLOOKUP($H491,勞健金額查詢!$H:$I,2,0)</f>
        <v>0</v>
      </c>
      <c r="J491" s="45">
        <f>IF($B491&lt;&gt;0,VLOOKUP($B491,勞健金額查詢!$N:$O,2,1),0)</f>
        <v>0</v>
      </c>
      <c r="K491" s="46">
        <f>VLOOKUP($J491,勞健金額查詢!$O:$P,2,0)</f>
        <v>0</v>
      </c>
      <c r="L491" s="47">
        <f t="shared" si="38"/>
        <v>0</v>
      </c>
      <c r="M491" s="48">
        <f t="shared" si="39"/>
        <v>0</v>
      </c>
    </row>
    <row r="492" spans="1:13" ht="28.5" customHeight="1">
      <c r="A492" s="36"/>
      <c r="B492" s="50"/>
      <c r="C492" s="41">
        <f>IF($B492&lt;&gt;0,VLOOKUP($B492,勞健金額查詢!$B:$C,2,1),0)</f>
        <v>0</v>
      </c>
      <c r="D492" s="42">
        <f>VLOOKUP($C492,勞健金額查詢!$C:$D,2,0)</f>
        <v>0</v>
      </c>
      <c r="E492" s="43">
        <f t="shared" si="35"/>
        <v>0</v>
      </c>
      <c r="F492" s="42">
        <f t="shared" si="36"/>
        <v>0</v>
      </c>
      <c r="G492" s="44">
        <f t="shared" si="37"/>
        <v>0</v>
      </c>
      <c r="H492" s="45">
        <f>IF($B492&lt;&gt;0,VLOOKUP($B492,勞健金額查詢!$G:$H,2,1),0)</f>
        <v>0</v>
      </c>
      <c r="I492" s="46">
        <f>VLOOKUP($H492,勞健金額查詢!$H:$I,2,0)</f>
        <v>0</v>
      </c>
      <c r="J492" s="45">
        <f>IF($B492&lt;&gt;0,VLOOKUP($B492,勞健金額查詢!$N:$O,2,1),0)</f>
        <v>0</v>
      </c>
      <c r="K492" s="46">
        <f>VLOOKUP($J492,勞健金額查詢!$O:$P,2,0)</f>
        <v>0</v>
      </c>
      <c r="L492" s="47">
        <f t="shared" si="38"/>
        <v>0</v>
      </c>
      <c r="M492" s="48">
        <f t="shared" si="39"/>
        <v>0</v>
      </c>
    </row>
    <row r="493" spans="1:13" ht="28.5" customHeight="1">
      <c r="A493" s="36"/>
      <c r="B493" s="50"/>
      <c r="C493" s="41">
        <f>IF($B493&lt;&gt;0,VLOOKUP($B493,勞健金額查詢!$B:$C,2,1),0)</f>
        <v>0</v>
      </c>
      <c r="D493" s="42">
        <f>VLOOKUP($C493,勞健金額查詢!$C:$D,2,0)</f>
        <v>0</v>
      </c>
      <c r="E493" s="43">
        <f t="shared" si="35"/>
        <v>0</v>
      </c>
      <c r="F493" s="42">
        <f t="shared" si="36"/>
        <v>0</v>
      </c>
      <c r="G493" s="44">
        <f t="shared" si="37"/>
        <v>0</v>
      </c>
      <c r="H493" s="45">
        <f>IF($B493&lt;&gt;0,VLOOKUP($B493,勞健金額查詢!$G:$H,2,1),0)</f>
        <v>0</v>
      </c>
      <c r="I493" s="46">
        <f>VLOOKUP($H493,勞健金額查詢!$H:$I,2,0)</f>
        <v>0</v>
      </c>
      <c r="J493" s="45">
        <f>IF($B493&lt;&gt;0,VLOOKUP($B493,勞健金額查詢!$N:$O,2,1),0)</f>
        <v>0</v>
      </c>
      <c r="K493" s="46">
        <f>VLOOKUP($J493,勞健金額查詢!$O:$P,2,0)</f>
        <v>0</v>
      </c>
      <c r="L493" s="47">
        <f t="shared" si="38"/>
        <v>0</v>
      </c>
      <c r="M493" s="48">
        <f t="shared" si="39"/>
        <v>0</v>
      </c>
    </row>
    <row r="494" spans="1:13" ht="28.5" customHeight="1">
      <c r="A494" s="36"/>
      <c r="B494" s="50"/>
      <c r="C494" s="41">
        <f>IF($B494&lt;&gt;0,VLOOKUP($B494,勞健金額查詢!$B:$C,2,1),0)</f>
        <v>0</v>
      </c>
      <c r="D494" s="42">
        <f>VLOOKUP($C494,勞健金額查詢!$C:$D,2,0)</f>
        <v>0</v>
      </c>
      <c r="E494" s="43">
        <f t="shared" si="35"/>
        <v>0</v>
      </c>
      <c r="F494" s="42">
        <f t="shared" si="36"/>
        <v>0</v>
      </c>
      <c r="G494" s="44">
        <f t="shared" si="37"/>
        <v>0</v>
      </c>
      <c r="H494" s="45">
        <f>IF($B494&lt;&gt;0,VLOOKUP($B494,勞健金額查詢!$G:$H,2,1),0)</f>
        <v>0</v>
      </c>
      <c r="I494" s="46">
        <f>VLOOKUP($H494,勞健金額查詢!$H:$I,2,0)</f>
        <v>0</v>
      </c>
      <c r="J494" s="45">
        <f>IF($B494&lt;&gt;0,VLOOKUP($B494,勞健金額查詢!$N:$O,2,1),0)</f>
        <v>0</v>
      </c>
      <c r="K494" s="46">
        <f>VLOOKUP($J494,勞健金額查詢!$O:$P,2,0)</f>
        <v>0</v>
      </c>
      <c r="L494" s="47">
        <f t="shared" si="38"/>
        <v>0</v>
      </c>
      <c r="M494" s="48">
        <f t="shared" si="39"/>
        <v>0</v>
      </c>
    </row>
    <row r="495" spans="1:13" ht="28.5" customHeight="1">
      <c r="A495" s="36"/>
      <c r="B495" s="50"/>
      <c r="C495" s="41">
        <f>IF($B495&lt;&gt;0,VLOOKUP($B495,勞健金額查詢!$B:$C,2,1),0)</f>
        <v>0</v>
      </c>
      <c r="D495" s="42">
        <f>VLOOKUP($C495,勞健金額查詢!$C:$D,2,0)</f>
        <v>0</v>
      </c>
      <c r="E495" s="43">
        <f t="shared" si="35"/>
        <v>0</v>
      </c>
      <c r="F495" s="42">
        <f t="shared" si="36"/>
        <v>0</v>
      </c>
      <c r="G495" s="44">
        <f t="shared" si="37"/>
        <v>0</v>
      </c>
      <c r="H495" s="45">
        <f>IF($B495&lt;&gt;0,VLOOKUP($B495,勞健金額查詢!$G:$H,2,1),0)</f>
        <v>0</v>
      </c>
      <c r="I495" s="46">
        <f>VLOOKUP($H495,勞健金額查詢!$H:$I,2,0)</f>
        <v>0</v>
      </c>
      <c r="J495" s="45">
        <f>IF($B495&lt;&gt;0,VLOOKUP($B495,勞健金額查詢!$N:$O,2,1),0)</f>
        <v>0</v>
      </c>
      <c r="K495" s="46">
        <f>VLOOKUP($J495,勞健金額查詢!$O:$P,2,0)</f>
        <v>0</v>
      </c>
      <c r="L495" s="47">
        <f t="shared" si="38"/>
        <v>0</v>
      </c>
      <c r="M495" s="48">
        <f t="shared" si="39"/>
        <v>0</v>
      </c>
    </row>
    <row r="496" spans="1:13" ht="28.5" customHeight="1">
      <c r="A496" s="36"/>
      <c r="B496" s="50"/>
      <c r="C496" s="41">
        <f>IF($B496&lt;&gt;0,VLOOKUP($B496,勞健金額查詢!$B:$C,2,1),0)</f>
        <v>0</v>
      </c>
      <c r="D496" s="42">
        <f>VLOOKUP($C496,勞健金額查詢!$C:$D,2,0)</f>
        <v>0</v>
      </c>
      <c r="E496" s="43">
        <f t="shared" si="35"/>
        <v>0</v>
      </c>
      <c r="F496" s="42">
        <f t="shared" si="36"/>
        <v>0</v>
      </c>
      <c r="G496" s="44">
        <f t="shared" si="37"/>
        <v>0</v>
      </c>
      <c r="H496" s="45">
        <f>IF($B496&lt;&gt;0,VLOOKUP($B496,勞健金額查詢!$G:$H,2,1),0)</f>
        <v>0</v>
      </c>
      <c r="I496" s="46">
        <f>VLOOKUP($H496,勞健金額查詢!$H:$I,2,0)</f>
        <v>0</v>
      </c>
      <c r="J496" s="45">
        <f>IF($B496&lt;&gt;0,VLOOKUP($B496,勞健金額查詢!$N:$O,2,1),0)</f>
        <v>0</v>
      </c>
      <c r="K496" s="46">
        <f>VLOOKUP($J496,勞健金額查詢!$O:$P,2,0)</f>
        <v>0</v>
      </c>
      <c r="L496" s="47">
        <f t="shared" si="38"/>
        <v>0</v>
      </c>
      <c r="M496" s="48">
        <f t="shared" si="39"/>
        <v>0</v>
      </c>
    </row>
    <row r="497" spans="1:13" ht="28.5" customHeight="1">
      <c r="A497" s="36"/>
      <c r="B497" s="50"/>
      <c r="C497" s="41">
        <f>IF($B497&lt;&gt;0,VLOOKUP($B497,勞健金額查詢!$B:$C,2,1),0)</f>
        <v>0</v>
      </c>
      <c r="D497" s="42">
        <f>VLOOKUP($C497,勞健金額查詢!$C:$D,2,0)</f>
        <v>0</v>
      </c>
      <c r="E497" s="43">
        <f t="shared" si="35"/>
        <v>0</v>
      </c>
      <c r="F497" s="42">
        <f t="shared" si="36"/>
        <v>0</v>
      </c>
      <c r="G497" s="44">
        <f t="shared" si="37"/>
        <v>0</v>
      </c>
      <c r="H497" s="45">
        <f>IF($B497&lt;&gt;0,VLOOKUP($B497,勞健金額查詢!$G:$H,2,1),0)</f>
        <v>0</v>
      </c>
      <c r="I497" s="46">
        <f>VLOOKUP($H497,勞健金額查詢!$H:$I,2,0)</f>
        <v>0</v>
      </c>
      <c r="J497" s="45">
        <f>IF($B497&lt;&gt;0,VLOOKUP($B497,勞健金額查詢!$N:$O,2,1),0)</f>
        <v>0</v>
      </c>
      <c r="K497" s="46">
        <f>VLOOKUP($J497,勞健金額查詢!$O:$P,2,0)</f>
        <v>0</v>
      </c>
      <c r="L497" s="47">
        <f t="shared" si="38"/>
        <v>0</v>
      </c>
      <c r="M497" s="48">
        <f t="shared" si="39"/>
        <v>0</v>
      </c>
    </row>
    <row r="498" spans="1:13" ht="28.5" customHeight="1">
      <c r="A498" s="36"/>
      <c r="B498" s="50"/>
      <c r="C498" s="41">
        <f>IF($B498&lt;&gt;0,VLOOKUP($B498,勞健金額查詢!$B:$C,2,1),0)</f>
        <v>0</v>
      </c>
      <c r="D498" s="42">
        <f>VLOOKUP($C498,勞健金額查詢!$C:$D,2,0)</f>
        <v>0</v>
      </c>
      <c r="E498" s="43">
        <f t="shared" si="35"/>
        <v>0</v>
      </c>
      <c r="F498" s="42">
        <f t="shared" si="36"/>
        <v>0</v>
      </c>
      <c r="G498" s="44">
        <f t="shared" si="37"/>
        <v>0</v>
      </c>
      <c r="H498" s="45">
        <f>IF($B498&lt;&gt;0,VLOOKUP($B498,勞健金額查詢!$G:$H,2,1),0)</f>
        <v>0</v>
      </c>
      <c r="I498" s="46">
        <f>VLOOKUP($H498,勞健金額查詢!$H:$I,2,0)</f>
        <v>0</v>
      </c>
      <c r="J498" s="45">
        <f>IF($B498&lt;&gt;0,VLOOKUP($B498,勞健金額查詢!$N:$O,2,1),0)</f>
        <v>0</v>
      </c>
      <c r="K498" s="46">
        <f>VLOOKUP($J498,勞健金額查詢!$O:$P,2,0)</f>
        <v>0</v>
      </c>
      <c r="L498" s="47">
        <f t="shared" si="38"/>
        <v>0</v>
      </c>
      <c r="M498" s="48">
        <f t="shared" si="39"/>
        <v>0</v>
      </c>
    </row>
    <row r="499" spans="1:13" ht="28.5" customHeight="1">
      <c r="A499" s="36"/>
      <c r="B499" s="50"/>
      <c r="C499" s="41">
        <f>IF($B499&lt;&gt;0,VLOOKUP($B499,勞健金額查詢!$B:$C,2,1),0)</f>
        <v>0</v>
      </c>
      <c r="D499" s="42">
        <f>VLOOKUP($C499,勞健金額查詢!$C:$D,2,0)</f>
        <v>0</v>
      </c>
      <c r="E499" s="43">
        <f t="shared" si="35"/>
        <v>0</v>
      </c>
      <c r="F499" s="42">
        <f t="shared" si="36"/>
        <v>0</v>
      </c>
      <c r="G499" s="44">
        <f t="shared" si="37"/>
        <v>0</v>
      </c>
      <c r="H499" s="45">
        <f>IF($B499&lt;&gt;0,VLOOKUP($B499,勞健金額查詢!$G:$H,2,1),0)</f>
        <v>0</v>
      </c>
      <c r="I499" s="46">
        <f>VLOOKUP($H499,勞健金額查詢!$H:$I,2,0)</f>
        <v>0</v>
      </c>
      <c r="J499" s="45">
        <f>IF($B499&lt;&gt;0,VLOOKUP($B499,勞健金額查詢!$N:$O,2,1),0)</f>
        <v>0</v>
      </c>
      <c r="K499" s="46">
        <f>VLOOKUP($J499,勞健金額查詢!$O:$P,2,0)</f>
        <v>0</v>
      </c>
      <c r="L499" s="47">
        <f t="shared" si="38"/>
        <v>0</v>
      </c>
      <c r="M499" s="48">
        <f t="shared" si="39"/>
        <v>0</v>
      </c>
    </row>
    <row r="500" spans="1:13" ht="28.5" customHeight="1">
      <c r="A500" s="36"/>
      <c r="B500" s="50"/>
      <c r="C500" s="41">
        <f>IF($B500&lt;&gt;0,VLOOKUP($B500,勞健金額查詢!$B:$C,2,1),0)</f>
        <v>0</v>
      </c>
      <c r="D500" s="42">
        <f>VLOOKUP($C500,勞健金額查詢!$C:$D,2,0)</f>
        <v>0</v>
      </c>
      <c r="E500" s="43">
        <f t="shared" si="35"/>
        <v>0</v>
      </c>
      <c r="F500" s="42">
        <f t="shared" si="36"/>
        <v>0</v>
      </c>
      <c r="G500" s="44">
        <f t="shared" si="37"/>
        <v>0</v>
      </c>
      <c r="H500" s="45">
        <f>IF($B500&lt;&gt;0,VLOOKUP($B500,勞健金額查詢!$G:$H,2,1),0)</f>
        <v>0</v>
      </c>
      <c r="I500" s="46">
        <f>VLOOKUP($H500,勞健金額查詢!$H:$I,2,0)</f>
        <v>0</v>
      </c>
      <c r="J500" s="45">
        <f>IF($B500&lt;&gt;0,VLOOKUP($B500,勞健金額查詢!$N:$O,2,1),0)</f>
        <v>0</v>
      </c>
      <c r="K500" s="46">
        <f>VLOOKUP($J500,勞健金額查詢!$O:$P,2,0)</f>
        <v>0</v>
      </c>
      <c r="L500" s="47">
        <f t="shared" si="38"/>
        <v>0</v>
      </c>
      <c r="M500" s="48">
        <f t="shared" si="39"/>
        <v>0</v>
      </c>
    </row>
    <row r="501" spans="1:13" ht="28.5" customHeight="1">
      <c r="A501" s="36"/>
      <c r="B501" s="50"/>
      <c r="C501" s="41">
        <f>IF($B501&lt;&gt;0,VLOOKUP($B501,勞健金額查詢!$B:$C,2,1),0)</f>
        <v>0</v>
      </c>
      <c r="D501" s="42">
        <f>VLOOKUP($C501,勞健金額查詢!$C:$D,2,0)</f>
        <v>0</v>
      </c>
      <c r="E501" s="43">
        <f t="shared" si="35"/>
        <v>0</v>
      </c>
      <c r="F501" s="42">
        <f t="shared" si="36"/>
        <v>0</v>
      </c>
      <c r="G501" s="44">
        <f t="shared" si="37"/>
        <v>0</v>
      </c>
      <c r="H501" s="45">
        <f>IF($B501&lt;&gt;0,VLOOKUP($B501,勞健金額查詢!$G:$H,2,1),0)</f>
        <v>0</v>
      </c>
      <c r="I501" s="46">
        <f>VLOOKUP($H501,勞健金額查詢!$H:$I,2,0)</f>
        <v>0</v>
      </c>
      <c r="J501" s="45">
        <f>IF($B501&lt;&gt;0,VLOOKUP($B501,勞健金額查詢!$N:$O,2,1),0)</f>
        <v>0</v>
      </c>
      <c r="K501" s="46">
        <f>VLOOKUP($J501,勞健金額查詢!$O:$P,2,0)</f>
        <v>0</v>
      </c>
      <c r="L501" s="47">
        <f t="shared" si="38"/>
        <v>0</v>
      </c>
      <c r="M501" s="48">
        <f t="shared" si="39"/>
        <v>0</v>
      </c>
    </row>
    <row r="502" spans="1:13" ht="28.5" customHeight="1">
      <c r="A502" s="36"/>
      <c r="B502" s="50"/>
      <c r="C502" s="41">
        <f>IF($B502&lt;&gt;0,VLOOKUP($B502,勞健金額查詢!$B:$C,2,1),0)</f>
        <v>0</v>
      </c>
      <c r="D502" s="42">
        <f>VLOOKUP($C502,勞健金額查詢!$C:$D,2,0)</f>
        <v>0</v>
      </c>
      <c r="E502" s="43">
        <f t="shared" si="35"/>
        <v>0</v>
      </c>
      <c r="F502" s="42">
        <f t="shared" si="36"/>
        <v>0</v>
      </c>
      <c r="G502" s="44">
        <f t="shared" si="37"/>
        <v>0</v>
      </c>
      <c r="H502" s="45">
        <f>IF($B502&lt;&gt;0,VLOOKUP($B502,勞健金額查詢!$G:$H,2,1),0)</f>
        <v>0</v>
      </c>
      <c r="I502" s="46">
        <f>VLOOKUP($H502,勞健金額查詢!$H:$I,2,0)</f>
        <v>0</v>
      </c>
      <c r="J502" s="45">
        <f>IF($B502&lt;&gt;0,VLOOKUP($B502,勞健金額查詢!$N:$O,2,1),0)</f>
        <v>0</v>
      </c>
      <c r="K502" s="46">
        <f>VLOOKUP($J502,勞健金額查詢!$O:$P,2,0)</f>
        <v>0</v>
      </c>
      <c r="L502" s="47">
        <f t="shared" si="38"/>
        <v>0</v>
      </c>
      <c r="M502" s="48">
        <f t="shared" si="39"/>
        <v>0</v>
      </c>
    </row>
    <row r="503" spans="1:13" ht="28.5" customHeight="1">
      <c r="A503" s="36"/>
      <c r="B503" s="50"/>
      <c r="C503" s="41">
        <f>IF($B503&lt;&gt;0,VLOOKUP($B503,勞健金額查詢!$B:$C,2,1),0)</f>
        <v>0</v>
      </c>
      <c r="D503" s="42">
        <f>VLOOKUP($C503,勞健金額查詢!$C:$D,2,0)</f>
        <v>0</v>
      </c>
      <c r="E503" s="43">
        <f t="shared" si="35"/>
        <v>0</v>
      </c>
      <c r="F503" s="42">
        <f t="shared" si="36"/>
        <v>0</v>
      </c>
      <c r="G503" s="44">
        <f t="shared" si="37"/>
        <v>0</v>
      </c>
      <c r="H503" s="45">
        <f>IF($B503&lt;&gt;0,VLOOKUP($B503,勞健金額查詢!$G:$H,2,1),0)</f>
        <v>0</v>
      </c>
      <c r="I503" s="46">
        <f>VLOOKUP($H503,勞健金額查詢!$H:$I,2,0)</f>
        <v>0</v>
      </c>
      <c r="J503" s="45">
        <f>IF($B503&lt;&gt;0,VLOOKUP($B503,勞健金額查詢!$N:$O,2,1),0)</f>
        <v>0</v>
      </c>
      <c r="K503" s="46">
        <f>VLOOKUP($J503,勞健金額查詢!$O:$P,2,0)</f>
        <v>0</v>
      </c>
      <c r="L503" s="47">
        <f t="shared" si="38"/>
        <v>0</v>
      </c>
      <c r="M503" s="48">
        <f t="shared" si="39"/>
        <v>0</v>
      </c>
    </row>
    <row r="504" spans="1:13" ht="28.5" customHeight="1">
      <c r="A504" s="36"/>
      <c r="B504" s="50"/>
      <c r="C504" s="41">
        <f>IF($B504&lt;&gt;0,VLOOKUP($B504,勞健金額查詢!$B:$C,2,1),0)</f>
        <v>0</v>
      </c>
      <c r="D504" s="42">
        <f>VLOOKUP($C504,勞健金額查詢!$C:$D,2,0)</f>
        <v>0</v>
      </c>
      <c r="E504" s="43">
        <f t="shared" si="35"/>
        <v>0</v>
      </c>
      <c r="F504" s="42">
        <f t="shared" si="36"/>
        <v>0</v>
      </c>
      <c r="G504" s="44">
        <f t="shared" si="37"/>
        <v>0</v>
      </c>
      <c r="H504" s="45">
        <f>IF($B504&lt;&gt;0,VLOOKUP($B504,勞健金額查詢!$G:$H,2,1),0)</f>
        <v>0</v>
      </c>
      <c r="I504" s="46">
        <f>VLOOKUP($H504,勞健金額查詢!$H:$I,2,0)</f>
        <v>0</v>
      </c>
      <c r="J504" s="45">
        <f>IF($B504&lt;&gt;0,VLOOKUP($B504,勞健金額查詢!$N:$O,2,1),0)</f>
        <v>0</v>
      </c>
      <c r="K504" s="46">
        <f>VLOOKUP($J504,勞健金額查詢!$O:$P,2,0)</f>
        <v>0</v>
      </c>
      <c r="L504" s="47">
        <f t="shared" si="38"/>
        <v>0</v>
      </c>
      <c r="M504" s="48">
        <f t="shared" si="39"/>
        <v>0</v>
      </c>
    </row>
    <row r="505" spans="1:13" ht="28.5" customHeight="1">
      <c r="A505" s="36"/>
      <c r="B505" s="50"/>
      <c r="C505" s="41">
        <f>IF($B505&lt;&gt;0,VLOOKUP($B505,勞健金額查詢!$B:$C,2,1),0)</f>
        <v>0</v>
      </c>
      <c r="D505" s="42">
        <f>VLOOKUP($C505,勞健金額查詢!$C:$D,2,0)</f>
        <v>0</v>
      </c>
      <c r="E505" s="43">
        <f t="shared" si="35"/>
        <v>0</v>
      </c>
      <c r="F505" s="42">
        <f t="shared" si="36"/>
        <v>0</v>
      </c>
      <c r="G505" s="44">
        <f t="shared" si="37"/>
        <v>0</v>
      </c>
      <c r="H505" s="45">
        <f>IF($B505&lt;&gt;0,VLOOKUP($B505,勞健金額查詢!$G:$H,2,1),0)</f>
        <v>0</v>
      </c>
      <c r="I505" s="46">
        <f>VLOOKUP($H505,勞健金額查詢!$H:$I,2,0)</f>
        <v>0</v>
      </c>
      <c r="J505" s="45">
        <f>IF($B505&lt;&gt;0,VLOOKUP($B505,勞健金額查詢!$N:$O,2,1),0)</f>
        <v>0</v>
      </c>
      <c r="K505" s="46">
        <f>VLOOKUP($J505,勞健金額查詢!$O:$P,2,0)</f>
        <v>0</v>
      </c>
      <c r="L505" s="47">
        <f t="shared" si="38"/>
        <v>0</v>
      </c>
      <c r="M505" s="48">
        <f t="shared" si="39"/>
        <v>0</v>
      </c>
    </row>
    <row r="506" spans="1:13" ht="28.5" customHeight="1">
      <c r="A506" s="36"/>
      <c r="B506" s="50"/>
      <c r="C506" s="41">
        <f>IF($B506&lt;&gt;0,VLOOKUP($B506,勞健金額查詢!$B:$C,2,1),0)</f>
        <v>0</v>
      </c>
      <c r="D506" s="42">
        <f>VLOOKUP($C506,勞健金額查詢!$C:$D,2,0)</f>
        <v>0</v>
      </c>
      <c r="E506" s="43">
        <f t="shared" si="35"/>
        <v>0</v>
      </c>
      <c r="F506" s="42">
        <f t="shared" si="36"/>
        <v>0</v>
      </c>
      <c r="G506" s="44">
        <f t="shared" si="37"/>
        <v>0</v>
      </c>
      <c r="H506" s="45">
        <f>IF($B506&lt;&gt;0,VLOOKUP($B506,勞健金額查詢!$G:$H,2,1),0)</f>
        <v>0</v>
      </c>
      <c r="I506" s="46">
        <f>VLOOKUP($H506,勞健金額查詢!$H:$I,2,0)</f>
        <v>0</v>
      </c>
      <c r="J506" s="45">
        <f>IF($B506&lt;&gt;0,VLOOKUP($B506,勞健金額查詢!$N:$O,2,1),0)</f>
        <v>0</v>
      </c>
      <c r="K506" s="46">
        <f>VLOOKUP($J506,勞健金額查詢!$O:$P,2,0)</f>
        <v>0</v>
      </c>
      <c r="L506" s="47">
        <f t="shared" si="38"/>
        <v>0</v>
      </c>
      <c r="M506" s="48">
        <f t="shared" si="39"/>
        <v>0</v>
      </c>
    </row>
    <row r="507" spans="1:13" ht="28.5" customHeight="1">
      <c r="A507" s="36"/>
      <c r="B507" s="50"/>
      <c r="C507" s="41">
        <f>IF($B507&lt;&gt;0,VLOOKUP($B507,勞健金額查詢!$B:$C,2,1),0)</f>
        <v>0</v>
      </c>
      <c r="D507" s="42">
        <f>VLOOKUP($C507,勞健金額查詢!$C:$D,2,0)</f>
        <v>0</v>
      </c>
      <c r="E507" s="43">
        <f t="shared" si="35"/>
        <v>0</v>
      </c>
      <c r="F507" s="42">
        <f t="shared" si="36"/>
        <v>0</v>
      </c>
      <c r="G507" s="44">
        <f t="shared" si="37"/>
        <v>0</v>
      </c>
      <c r="H507" s="45">
        <f>IF($B507&lt;&gt;0,VLOOKUP($B507,勞健金額查詢!$G:$H,2,1),0)</f>
        <v>0</v>
      </c>
      <c r="I507" s="46">
        <f>VLOOKUP($H507,勞健金額查詢!$H:$I,2,0)</f>
        <v>0</v>
      </c>
      <c r="J507" s="45">
        <f>IF($B507&lt;&gt;0,VLOOKUP($B507,勞健金額查詢!$N:$O,2,1),0)</f>
        <v>0</v>
      </c>
      <c r="K507" s="46">
        <f>VLOOKUP($J507,勞健金額查詢!$O:$P,2,0)</f>
        <v>0</v>
      </c>
      <c r="L507" s="47">
        <f t="shared" si="38"/>
        <v>0</v>
      </c>
      <c r="M507" s="48">
        <f t="shared" si="39"/>
        <v>0</v>
      </c>
    </row>
    <row r="508" spans="1:13" ht="28.5" customHeight="1">
      <c r="A508" s="36"/>
      <c r="B508" s="50"/>
      <c r="C508" s="41">
        <f>IF($B508&lt;&gt;0,VLOOKUP($B508,勞健金額查詢!$B:$C,2,1),0)</f>
        <v>0</v>
      </c>
      <c r="D508" s="42">
        <f>VLOOKUP($C508,勞健金額查詢!$C:$D,2,0)</f>
        <v>0</v>
      </c>
      <c r="E508" s="43">
        <f t="shared" si="35"/>
        <v>0</v>
      </c>
      <c r="F508" s="42">
        <f t="shared" si="36"/>
        <v>0</v>
      </c>
      <c r="G508" s="44">
        <f t="shared" si="37"/>
        <v>0</v>
      </c>
      <c r="H508" s="45">
        <f>IF($B508&lt;&gt;0,VLOOKUP($B508,勞健金額查詢!$G:$H,2,1),0)</f>
        <v>0</v>
      </c>
      <c r="I508" s="46">
        <f>VLOOKUP($H508,勞健金額查詢!$H:$I,2,0)</f>
        <v>0</v>
      </c>
      <c r="J508" s="45">
        <f>IF($B508&lt;&gt;0,VLOOKUP($B508,勞健金額查詢!$N:$O,2,1),0)</f>
        <v>0</v>
      </c>
      <c r="K508" s="46">
        <f>VLOOKUP($J508,勞健金額查詢!$O:$P,2,0)</f>
        <v>0</v>
      </c>
      <c r="L508" s="47">
        <f t="shared" si="38"/>
        <v>0</v>
      </c>
      <c r="M508" s="48">
        <f t="shared" si="39"/>
        <v>0</v>
      </c>
    </row>
    <row r="509" spans="1:13" ht="28.5" customHeight="1">
      <c r="A509" s="36"/>
      <c r="B509" s="50"/>
      <c r="C509" s="41">
        <f>IF($B509&lt;&gt;0,VLOOKUP($B509,勞健金額查詢!$B:$C,2,1),0)</f>
        <v>0</v>
      </c>
      <c r="D509" s="42">
        <f>VLOOKUP($C509,勞健金額查詢!$C:$D,2,0)</f>
        <v>0</v>
      </c>
      <c r="E509" s="43">
        <f t="shared" si="35"/>
        <v>0</v>
      </c>
      <c r="F509" s="42">
        <f t="shared" si="36"/>
        <v>0</v>
      </c>
      <c r="G509" s="44">
        <f t="shared" si="37"/>
        <v>0</v>
      </c>
      <c r="H509" s="45">
        <f>IF($B509&lt;&gt;0,VLOOKUP($B509,勞健金額查詢!$G:$H,2,1),0)</f>
        <v>0</v>
      </c>
      <c r="I509" s="46">
        <f>VLOOKUP($H509,勞健金額查詢!$H:$I,2,0)</f>
        <v>0</v>
      </c>
      <c r="J509" s="45">
        <f>IF($B509&lt;&gt;0,VLOOKUP($B509,勞健金額查詢!$N:$O,2,1),0)</f>
        <v>0</v>
      </c>
      <c r="K509" s="46">
        <f>VLOOKUP($J509,勞健金額查詢!$O:$P,2,0)</f>
        <v>0</v>
      </c>
      <c r="L509" s="47">
        <f t="shared" si="38"/>
        <v>0</v>
      </c>
      <c r="M509" s="48">
        <f t="shared" si="39"/>
        <v>0</v>
      </c>
    </row>
    <row r="510" spans="1:13" ht="28.5" customHeight="1">
      <c r="A510" s="36"/>
      <c r="B510" s="50"/>
      <c r="C510" s="41">
        <f>IF($B510&lt;&gt;0,VLOOKUP($B510,勞健金額查詢!$B:$C,2,1),0)</f>
        <v>0</v>
      </c>
      <c r="D510" s="42">
        <f>VLOOKUP($C510,勞健金額查詢!$C:$D,2,0)</f>
        <v>0</v>
      </c>
      <c r="E510" s="43">
        <f t="shared" si="35"/>
        <v>0</v>
      </c>
      <c r="F510" s="42">
        <f t="shared" si="36"/>
        <v>0</v>
      </c>
      <c r="G510" s="44">
        <f t="shared" si="37"/>
        <v>0</v>
      </c>
      <c r="H510" s="45">
        <f>IF($B510&lt;&gt;0,VLOOKUP($B510,勞健金額查詢!$G:$H,2,1),0)</f>
        <v>0</v>
      </c>
      <c r="I510" s="46">
        <f>VLOOKUP($H510,勞健金額查詢!$H:$I,2,0)</f>
        <v>0</v>
      </c>
      <c r="J510" s="45">
        <f>IF($B510&lt;&gt;0,VLOOKUP($B510,勞健金額查詢!$N:$O,2,1),0)</f>
        <v>0</v>
      </c>
      <c r="K510" s="46">
        <f>VLOOKUP($J510,勞健金額查詢!$O:$P,2,0)</f>
        <v>0</v>
      </c>
      <c r="L510" s="47">
        <f t="shared" si="38"/>
        <v>0</v>
      </c>
      <c r="M510" s="48">
        <f t="shared" si="39"/>
        <v>0</v>
      </c>
    </row>
    <row r="511" spans="1:13" ht="28.5" customHeight="1">
      <c r="A511" s="36"/>
      <c r="B511" s="50"/>
      <c r="C511" s="41">
        <f>IF($B511&lt;&gt;0,VLOOKUP($B511,勞健金額查詢!$B:$C,2,1),0)</f>
        <v>0</v>
      </c>
      <c r="D511" s="42">
        <f>VLOOKUP($C511,勞健金額查詢!$C:$D,2,0)</f>
        <v>0</v>
      </c>
      <c r="E511" s="43">
        <f t="shared" si="35"/>
        <v>0</v>
      </c>
      <c r="F511" s="42">
        <f t="shared" si="36"/>
        <v>0</v>
      </c>
      <c r="G511" s="44">
        <f t="shared" si="37"/>
        <v>0</v>
      </c>
      <c r="H511" s="45">
        <f>IF($B511&lt;&gt;0,VLOOKUP($B511,勞健金額查詢!$G:$H,2,1),0)</f>
        <v>0</v>
      </c>
      <c r="I511" s="46">
        <f>VLOOKUP($H511,勞健金額查詢!$H:$I,2,0)</f>
        <v>0</v>
      </c>
      <c r="J511" s="45">
        <f>IF($B511&lt;&gt;0,VLOOKUP($B511,勞健金額查詢!$N:$O,2,1),0)</f>
        <v>0</v>
      </c>
      <c r="K511" s="46">
        <f>VLOOKUP($J511,勞健金額查詢!$O:$P,2,0)</f>
        <v>0</v>
      </c>
      <c r="L511" s="47">
        <f t="shared" si="38"/>
        <v>0</v>
      </c>
      <c r="M511" s="48">
        <f t="shared" si="39"/>
        <v>0</v>
      </c>
    </row>
    <row r="512" spans="1:13" ht="28.5" customHeight="1">
      <c r="A512" s="36"/>
      <c r="B512" s="50"/>
      <c r="C512" s="41">
        <f>IF($B512&lt;&gt;0,VLOOKUP($B512,勞健金額查詢!$B:$C,2,1),0)</f>
        <v>0</v>
      </c>
      <c r="D512" s="42">
        <f>VLOOKUP($C512,勞健金額查詢!$C:$D,2,0)</f>
        <v>0</v>
      </c>
      <c r="E512" s="43">
        <f t="shared" si="35"/>
        <v>0</v>
      </c>
      <c r="F512" s="42">
        <f t="shared" si="36"/>
        <v>0</v>
      </c>
      <c r="G512" s="44">
        <f t="shared" si="37"/>
        <v>0</v>
      </c>
      <c r="H512" s="45">
        <f>IF($B512&lt;&gt;0,VLOOKUP($B512,勞健金額查詢!$G:$H,2,1),0)</f>
        <v>0</v>
      </c>
      <c r="I512" s="46">
        <f>VLOOKUP($H512,勞健金額查詢!$H:$I,2,0)</f>
        <v>0</v>
      </c>
      <c r="J512" s="45">
        <f>IF($B512&lt;&gt;0,VLOOKUP($B512,勞健金額查詢!$N:$O,2,1),0)</f>
        <v>0</v>
      </c>
      <c r="K512" s="46">
        <f>VLOOKUP($J512,勞健金額查詢!$O:$P,2,0)</f>
        <v>0</v>
      </c>
      <c r="L512" s="47">
        <f t="shared" si="38"/>
        <v>0</v>
      </c>
      <c r="M512" s="48">
        <f t="shared" si="39"/>
        <v>0</v>
      </c>
    </row>
    <row r="513" spans="1:13" ht="28.5" customHeight="1">
      <c r="A513" s="36"/>
      <c r="B513" s="50"/>
      <c r="C513" s="41">
        <f>IF($B513&lt;&gt;0,VLOOKUP($B513,勞健金額查詢!$B:$C,2,1),0)</f>
        <v>0</v>
      </c>
      <c r="D513" s="42">
        <f>VLOOKUP($C513,勞健金額查詢!$C:$D,2,0)</f>
        <v>0</v>
      </c>
      <c r="E513" s="43">
        <f t="shared" si="35"/>
        <v>0</v>
      </c>
      <c r="F513" s="42">
        <f t="shared" si="36"/>
        <v>0</v>
      </c>
      <c r="G513" s="44">
        <f t="shared" si="37"/>
        <v>0</v>
      </c>
      <c r="H513" s="45">
        <f>IF($B513&lt;&gt;0,VLOOKUP($B513,勞健金額查詢!$G:$H,2,1),0)</f>
        <v>0</v>
      </c>
      <c r="I513" s="46">
        <f>VLOOKUP($H513,勞健金額查詢!$H:$I,2,0)</f>
        <v>0</v>
      </c>
      <c r="J513" s="45">
        <f>IF($B513&lt;&gt;0,VLOOKUP($B513,勞健金額查詢!$N:$O,2,1),0)</f>
        <v>0</v>
      </c>
      <c r="K513" s="46">
        <f>VLOOKUP($J513,勞健金額查詢!$O:$P,2,0)</f>
        <v>0</v>
      </c>
      <c r="L513" s="47">
        <f t="shared" si="38"/>
        <v>0</v>
      </c>
      <c r="M513" s="48">
        <f t="shared" si="39"/>
        <v>0</v>
      </c>
    </row>
    <row r="514" spans="1:13" ht="28.5" customHeight="1">
      <c r="A514" s="36"/>
      <c r="B514" s="50"/>
      <c r="C514" s="41">
        <f>IF($B514&lt;&gt;0,VLOOKUP($B514,勞健金額查詢!$B:$C,2,1),0)</f>
        <v>0</v>
      </c>
      <c r="D514" s="42">
        <f>VLOOKUP($C514,勞健金額查詢!$C:$D,2,0)</f>
        <v>0</v>
      </c>
      <c r="E514" s="43">
        <f t="shared" si="35"/>
        <v>0</v>
      </c>
      <c r="F514" s="42">
        <f t="shared" si="36"/>
        <v>0</v>
      </c>
      <c r="G514" s="44">
        <f t="shared" si="37"/>
        <v>0</v>
      </c>
      <c r="H514" s="45">
        <f>IF($B514&lt;&gt;0,VLOOKUP($B514,勞健金額查詢!$G:$H,2,1),0)</f>
        <v>0</v>
      </c>
      <c r="I514" s="46">
        <f>VLOOKUP($H514,勞健金額查詢!$H:$I,2,0)</f>
        <v>0</v>
      </c>
      <c r="J514" s="45">
        <f>IF($B514&lt;&gt;0,VLOOKUP($B514,勞健金額查詢!$N:$O,2,1),0)</f>
        <v>0</v>
      </c>
      <c r="K514" s="46">
        <f>VLOOKUP($J514,勞健金額查詢!$O:$P,2,0)</f>
        <v>0</v>
      </c>
      <c r="L514" s="47">
        <f t="shared" si="38"/>
        <v>0</v>
      </c>
      <c r="M514" s="48">
        <f t="shared" si="39"/>
        <v>0</v>
      </c>
    </row>
    <row r="515" spans="1:13" ht="28.5" customHeight="1">
      <c r="A515" s="36"/>
      <c r="B515" s="50"/>
      <c r="C515" s="41">
        <f>IF($B515&lt;&gt;0,VLOOKUP($B515,勞健金額查詢!$B:$C,2,1),0)</f>
        <v>0</v>
      </c>
      <c r="D515" s="42">
        <f>VLOOKUP($C515,勞健金額查詢!$C:$D,2,0)</f>
        <v>0</v>
      </c>
      <c r="E515" s="43">
        <f t="shared" si="35"/>
        <v>0</v>
      </c>
      <c r="F515" s="42">
        <f t="shared" si="36"/>
        <v>0</v>
      </c>
      <c r="G515" s="44">
        <f t="shared" si="37"/>
        <v>0</v>
      </c>
      <c r="H515" s="45">
        <f>IF($B515&lt;&gt;0,VLOOKUP($B515,勞健金額查詢!$G:$H,2,1),0)</f>
        <v>0</v>
      </c>
      <c r="I515" s="46">
        <f>VLOOKUP($H515,勞健金額查詢!$H:$I,2,0)</f>
        <v>0</v>
      </c>
      <c r="J515" s="45">
        <f>IF($B515&lt;&gt;0,VLOOKUP($B515,勞健金額查詢!$N:$O,2,1),0)</f>
        <v>0</v>
      </c>
      <c r="K515" s="46">
        <f>VLOOKUP($J515,勞健金額查詢!$O:$P,2,0)</f>
        <v>0</v>
      </c>
      <c r="L515" s="47">
        <f t="shared" si="38"/>
        <v>0</v>
      </c>
      <c r="M515" s="48">
        <f t="shared" si="39"/>
        <v>0</v>
      </c>
    </row>
    <row r="516" spans="1:13" ht="28.5" customHeight="1">
      <c r="A516" s="36"/>
      <c r="B516" s="50"/>
      <c r="C516" s="41">
        <f>IF($B516&lt;&gt;0,VLOOKUP($B516,勞健金額查詢!$B:$C,2,1),0)</f>
        <v>0</v>
      </c>
      <c r="D516" s="42">
        <f>VLOOKUP($C516,勞健金額查詢!$C:$D,2,0)</f>
        <v>0</v>
      </c>
      <c r="E516" s="43">
        <f t="shared" ref="E516:E579" si="40">IF($C516&lt;&gt;"X",ROUND($C516*$O$3,0),0)</f>
        <v>0</v>
      </c>
      <c r="F516" s="42">
        <f t="shared" ref="F516:F579" si="41">IF($C516&lt;&gt;"X",ROUND($C516*0.025%,0),0)</f>
        <v>0</v>
      </c>
      <c r="G516" s="44">
        <f t="shared" ref="G516:G579" si="42">SUM(D516:F516)</f>
        <v>0</v>
      </c>
      <c r="H516" s="45">
        <f>IF($B516&lt;&gt;0,VLOOKUP($B516,勞健金額查詢!$G:$H,2,1),0)</f>
        <v>0</v>
      </c>
      <c r="I516" s="46">
        <f>VLOOKUP($H516,勞健金額查詢!$H:$I,2,0)</f>
        <v>0</v>
      </c>
      <c r="J516" s="45">
        <f>IF($B516&lt;&gt;0,VLOOKUP($B516,勞健金額查詢!$N:$O,2,1),0)</f>
        <v>0</v>
      </c>
      <c r="K516" s="46">
        <f>VLOOKUP($J516,勞健金額查詢!$O:$P,2,0)</f>
        <v>0</v>
      </c>
      <c r="L516" s="47">
        <f t="shared" ref="L516:L579" si="43">G516+I516+K516</f>
        <v>0</v>
      </c>
      <c r="M516" s="48">
        <f t="shared" ref="M516:M579" si="44">B516+L516</f>
        <v>0</v>
      </c>
    </row>
    <row r="517" spans="1:13" ht="28.5" customHeight="1">
      <c r="A517" s="36"/>
      <c r="B517" s="50"/>
      <c r="C517" s="41">
        <f>IF($B517&lt;&gt;0,VLOOKUP($B517,勞健金額查詢!$B:$C,2,1),0)</f>
        <v>0</v>
      </c>
      <c r="D517" s="42">
        <f>VLOOKUP($C517,勞健金額查詢!$C:$D,2,0)</f>
        <v>0</v>
      </c>
      <c r="E517" s="43">
        <f t="shared" si="40"/>
        <v>0</v>
      </c>
      <c r="F517" s="42">
        <f t="shared" si="41"/>
        <v>0</v>
      </c>
      <c r="G517" s="44">
        <f t="shared" si="42"/>
        <v>0</v>
      </c>
      <c r="H517" s="45">
        <f>IF($B517&lt;&gt;0,VLOOKUP($B517,勞健金額查詢!$G:$H,2,1),0)</f>
        <v>0</v>
      </c>
      <c r="I517" s="46">
        <f>VLOOKUP($H517,勞健金額查詢!$H:$I,2,0)</f>
        <v>0</v>
      </c>
      <c r="J517" s="45">
        <f>IF($B517&lt;&gt;0,VLOOKUP($B517,勞健金額查詢!$N:$O,2,1),0)</f>
        <v>0</v>
      </c>
      <c r="K517" s="46">
        <f>VLOOKUP($J517,勞健金額查詢!$O:$P,2,0)</f>
        <v>0</v>
      </c>
      <c r="L517" s="47">
        <f t="shared" si="43"/>
        <v>0</v>
      </c>
      <c r="M517" s="48">
        <f t="shared" si="44"/>
        <v>0</v>
      </c>
    </row>
    <row r="518" spans="1:13" ht="28.5" customHeight="1">
      <c r="A518" s="36"/>
      <c r="B518" s="50"/>
      <c r="C518" s="41">
        <f>IF($B518&lt;&gt;0,VLOOKUP($B518,勞健金額查詢!$B:$C,2,1),0)</f>
        <v>0</v>
      </c>
      <c r="D518" s="42">
        <f>VLOOKUP($C518,勞健金額查詢!$C:$D,2,0)</f>
        <v>0</v>
      </c>
      <c r="E518" s="43">
        <f t="shared" si="40"/>
        <v>0</v>
      </c>
      <c r="F518" s="42">
        <f t="shared" si="41"/>
        <v>0</v>
      </c>
      <c r="G518" s="44">
        <f t="shared" si="42"/>
        <v>0</v>
      </c>
      <c r="H518" s="45">
        <f>IF($B518&lt;&gt;0,VLOOKUP($B518,勞健金額查詢!$G:$H,2,1),0)</f>
        <v>0</v>
      </c>
      <c r="I518" s="46">
        <f>VLOOKUP($H518,勞健金額查詢!$H:$I,2,0)</f>
        <v>0</v>
      </c>
      <c r="J518" s="45">
        <f>IF($B518&lt;&gt;0,VLOOKUP($B518,勞健金額查詢!$N:$O,2,1),0)</f>
        <v>0</v>
      </c>
      <c r="K518" s="46">
        <f>VLOOKUP($J518,勞健金額查詢!$O:$P,2,0)</f>
        <v>0</v>
      </c>
      <c r="L518" s="47">
        <f t="shared" si="43"/>
        <v>0</v>
      </c>
      <c r="M518" s="48">
        <f t="shared" si="44"/>
        <v>0</v>
      </c>
    </row>
    <row r="519" spans="1:13" ht="28.5" customHeight="1">
      <c r="A519" s="36"/>
      <c r="B519" s="50"/>
      <c r="C519" s="41">
        <f>IF($B519&lt;&gt;0,VLOOKUP($B519,勞健金額查詢!$B:$C,2,1),0)</f>
        <v>0</v>
      </c>
      <c r="D519" s="42">
        <f>VLOOKUP($C519,勞健金額查詢!$C:$D,2,0)</f>
        <v>0</v>
      </c>
      <c r="E519" s="43">
        <f t="shared" si="40"/>
        <v>0</v>
      </c>
      <c r="F519" s="42">
        <f t="shared" si="41"/>
        <v>0</v>
      </c>
      <c r="G519" s="44">
        <f t="shared" si="42"/>
        <v>0</v>
      </c>
      <c r="H519" s="45">
        <f>IF($B519&lt;&gt;0,VLOOKUP($B519,勞健金額查詢!$G:$H,2,1),0)</f>
        <v>0</v>
      </c>
      <c r="I519" s="46">
        <f>VLOOKUP($H519,勞健金額查詢!$H:$I,2,0)</f>
        <v>0</v>
      </c>
      <c r="J519" s="45">
        <f>IF($B519&lt;&gt;0,VLOOKUP($B519,勞健金額查詢!$N:$O,2,1),0)</f>
        <v>0</v>
      </c>
      <c r="K519" s="46">
        <f>VLOOKUP($J519,勞健金額查詢!$O:$P,2,0)</f>
        <v>0</v>
      </c>
      <c r="L519" s="47">
        <f t="shared" si="43"/>
        <v>0</v>
      </c>
      <c r="M519" s="48">
        <f t="shared" si="44"/>
        <v>0</v>
      </c>
    </row>
    <row r="520" spans="1:13" ht="28.5" customHeight="1">
      <c r="A520" s="36"/>
      <c r="B520" s="50"/>
      <c r="C520" s="41">
        <f>IF($B520&lt;&gt;0,VLOOKUP($B520,勞健金額查詢!$B:$C,2,1),0)</f>
        <v>0</v>
      </c>
      <c r="D520" s="42">
        <f>VLOOKUP($C520,勞健金額查詢!$C:$D,2,0)</f>
        <v>0</v>
      </c>
      <c r="E520" s="43">
        <f t="shared" si="40"/>
        <v>0</v>
      </c>
      <c r="F520" s="42">
        <f t="shared" si="41"/>
        <v>0</v>
      </c>
      <c r="G520" s="44">
        <f t="shared" si="42"/>
        <v>0</v>
      </c>
      <c r="H520" s="45">
        <f>IF($B520&lt;&gt;0,VLOOKUP($B520,勞健金額查詢!$G:$H,2,1),0)</f>
        <v>0</v>
      </c>
      <c r="I520" s="46">
        <f>VLOOKUP($H520,勞健金額查詢!$H:$I,2,0)</f>
        <v>0</v>
      </c>
      <c r="J520" s="45">
        <f>IF($B520&lt;&gt;0,VLOOKUP($B520,勞健金額查詢!$N:$O,2,1),0)</f>
        <v>0</v>
      </c>
      <c r="K520" s="46">
        <f>VLOOKUP($J520,勞健金額查詢!$O:$P,2,0)</f>
        <v>0</v>
      </c>
      <c r="L520" s="47">
        <f t="shared" si="43"/>
        <v>0</v>
      </c>
      <c r="M520" s="48">
        <f t="shared" si="44"/>
        <v>0</v>
      </c>
    </row>
    <row r="521" spans="1:13" ht="28.5" customHeight="1">
      <c r="A521" s="36"/>
      <c r="B521" s="50"/>
      <c r="C521" s="41">
        <f>IF($B521&lt;&gt;0,VLOOKUP($B521,勞健金額查詢!$B:$C,2,1),0)</f>
        <v>0</v>
      </c>
      <c r="D521" s="42">
        <f>VLOOKUP($C521,勞健金額查詢!$C:$D,2,0)</f>
        <v>0</v>
      </c>
      <c r="E521" s="43">
        <f t="shared" si="40"/>
        <v>0</v>
      </c>
      <c r="F521" s="42">
        <f t="shared" si="41"/>
        <v>0</v>
      </c>
      <c r="G521" s="44">
        <f t="shared" si="42"/>
        <v>0</v>
      </c>
      <c r="H521" s="45">
        <f>IF($B521&lt;&gt;0,VLOOKUP($B521,勞健金額查詢!$G:$H,2,1),0)</f>
        <v>0</v>
      </c>
      <c r="I521" s="46">
        <f>VLOOKUP($H521,勞健金額查詢!$H:$I,2,0)</f>
        <v>0</v>
      </c>
      <c r="J521" s="45">
        <f>IF($B521&lt;&gt;0,VLOOKUP($B521,勞健金額查詢!$N:$O,2,1),0)</f>
        <v>0</v>
      </c>
      <c r="K521" s="46">
        <f>VLOOKUP($J521,勞健金額查詢!$O:$P,2,0)</f>
        <v>0</v>
      </c>
      <c r="L521" s="47">
        <f t="shared" si="43"/>
        <v>0</v>
      </c>
      <c r="M521" s="48">
        <f t="shared" si="44"/>
        <v>0</v>
      </c>
    </row>
    <row r="522" spans="1:13" ht="28.5" customHeight="1">
      <c r="A522" s="36"/>
      <c r="B522" s="50"/>
      <c r="C522" s="41">
        <f>IF($B522&lt;&gt;0,VLOOKUP($B522,勞健金額查詢!$B:$C,2,1),0)</f>
        <v>0</v>
      </c>
      <c r="D522" s="42">
        <f>VLOOKUP($C522,勞健金額查詢!$C:$D,2,0)</f>
        <v>0</v>
      </c>
      <c r="E522" s="43">
        <f t="shared" si="40"/>
        <v>0</v>
      </c>
      <c r="F522" s="42">
        <f t="shared" si="41"/>
        <v>0</v>
      </c>
      <c r="G522" s="44">
        <f t="shared" si="42"/>
        <v>0</v>
      </c>
      <c r="H522" s="45">
        <f>IF($B522&lt;&gt;0,VLOOKUP($B522,勞健金額查詢!$G:$H,2,1),0)</f>
        <v>0</v>
      </c>
      <c r="I522" s="46">
        <f>VLOOKUP($H522,勞健金額查詢!$H:$I,2,0)</f>
        <v>0</v>
      </c>
      <c r="J522" s="45">
        <f>IF($B522&lt;&gt;0,VLOOKUP($B522,勞健金額查詢!$N:$O,2,1),0)</f>
        <v>0</v>
      </c>
      <c r="K522" s="46">
        <f>VLOOKUP($J522,勞健金額查詢!$O:$P,2,0)</f>
        <v>0</v>
      </c>
      <c r="L522" s="47">
        <f t="shared" si="43"/>
        <v>0</v>
      </c>
      <c r="M522" s="48">
        <f t="shared" si="44"/>
        <v>0</v>
      </c>
    </row>
    <row r="523" spans="1:13" ht="28.5" customHeight="1">
      <c r="A523" s="36"/>
      <c r="B523" s="50"/>
      <c r="C523" s="41">
        <f>IF($B523&lt;&gt;0,VLOOKUP($B523,勞健金額查詢!$B:$C,2,1),0)</f>
        <v>0</v>
      </c>
      <c r="D523" s="42">
        <f>VLOOKUP($C523,勞健金額查詢!$C:$D,2,0)</f>
        <v>0</v>
      </c>
      <c r="E523" s="43">
        <f t="shared" si="40"/>
        <v>0</v>
      </c>
      <c r="F523" s="42">
        <f t="shared" si="41"/>
        <v>0</v>
      </c>
      <c r="G523" s="44">
        <f t="shared" si="42"/>
        <v>0</v>
      </c>
      <c r="H523" s="45">
        <f>IF($B523&lt;&gt;0,VLOOKUP($B523,勞健金額查詢!$G:$H,2,1),0)</f>
        <v>0</v>
      </c>
      <c r="I523" s="46">
        <f>VLOOKUP($H523,勞健金額查詢!$H:$I,2,0)</f>
        <v>0</v>
      </c>
      <c r="J523" s="45">
        <f>IF($B523&lt;&gt;0,VLOOKUP($B523,勞健金額查詢!$N:$O,2,1),0)</f>
        <v>0</v>
      </c>
      <c r="K523" s="46">
        <f>VLOOKUP($J523,勞健金額查詢!$O:$P,2,0)</f>
        <v>0</v>
      </c>
      <c r="L523" s="47">
        <f t="shared" si="43"/>
        <v>0</v>
      </c>
      <c r="M523" s="48">
        <f t="shared" si="44"/>
        <v>0</v>
      </c>
    </row>
    <row r="524" spans="1:13" ht="28.5" customHeight="1">
      <c r="A524" s="36"/>
      <c r="B524" s="50"/>
      <c r="C524" s="41">
        <f>IF($B524&lt;&gt;0,VLOOKUP($B524,勞健金額查詢!$B:$C,2,1),0)</f>
        <v>0</v>
      </c>
      <c r="D524" s="42">
        <f>VLOOKUP($C524,勞健金額查詢!$C:$D,2,0)</f>
        <v>0</v>
      </c>
      <c r="E524" s="43">
        <f t="shared" si="40"/>
        <v>0</v>
      </c>
      <c r="F524" s="42">
        <f t="shared" si="41"/>
        <v>0</v>
      </c>
      <c r="G524" s="44">
        <f t="shared" si="42"/>
        <v>0</v>
      </c>
      <c r="H524" s="45">
        <f>IF($B524&lt;&gt;0,VLOOKUP($B524,勞健金額查詢!$G:$H,2,1),0)</f>
        <v>0</v>
      </c>
      <c r="I524" s="46">
        <f>VLOOKUP($H524,勞健金額查詢!$H:$I,2,0)</f>
        <v>0</v>
      </c>
      <c r="J524" s="45">
        <f>IF($B524&lt;&gt;0,VLOOKUP($B524,勞健金額查詢!$N:$O,2,1),0)</f>
        <v>0</v>
      </c>
      <c r="K524" s="46">
        <f>VLOOKUP($J524,勞健金額查詢!$O:$P,2,0)</f>
        <v>0</v>
      </c>
      <c r="L524" s="47">
        <f t="shared" si="43"/>
        <v>0</v>
      </c>
      <c r="M524" s="48">
        <f t="shared" si="44"/>
        <v>0</v>
      </c>
    </row>
    <row r="525" spans="1:13" ht="28.5" customHeight="1">
      <c r="A525" s="36"/>
      <c r="B525" s="50"/>
      <c r="C525" s="41">
        <f>IF($B525&lt;&gt;0,VLOOKUP($B525,勞健金額查詢!$B:$C,2,1),0)</f>
        <v>0</v>
      </c>
      <c r="D525" s="42">
        <f>VLOOKUP($C525,勞健金額查詢!$C:$D,2,0)</f>
        <v>0</v>
      </c>
      <c r="E525" s="43">
        <f t="shared" si="40"/>
        <v>0</v>
      </c>
      <c r="F525" s="42">
        <f t="shared" si="41"/>
        <v>0</v>
      </c>
      <c r="G525" s="44">
        <f t="shared" si="42"/>
        <v>0</v>
      </c>
      <c r="H525" s="45">
        <f>IF($B525&lt;&gt;0,VLOOKUP($B525,勞健金額查詢!$G:$H,2,1),0)</f>
        <v>0</v>
      </c>
      <c r="I525" s="46">
        <f>VLOOKUP($H525,勞健金額查詢!$H:$I,2,0)</f>
        <v>0</v>
      </c>
      <c r="J525" s="45">
        <f>IF($B525&lt;&gt;0,VLOOKUP($B525,勞健金額查詢!$N:$O,2,1),0)</f>
        <v>0</v>
      </c>
      <c r="K525" s="46">
        <f>VLOOKUP($J525,勞健金額查詢!$O:$P,2,0)</f>
        <v>0</v>
      </c>
      <c r="L525" s="47">
        <f t="shared" si="43"/>
        <v>0</v>
      </c>
      <c r="M525" s="48">
        <f t="shared" si="44"/>
        <v>0</v>
      </c>
    </row>
    <row r="526" spans="1:13" ht="28.5" customHeight="1">
      <c r="A526" s="36"/>
      <c r="B526" s="50"/>
      <c r="C526" s="41">
        <f>IF($B526&lt;&gt;0,VLOOKUP($B526,勞健金額查詢!$B:$C,2,1),0)</f>
        <v>0</v>
      </c>
      <c r="D526" s="42">
        <f>VLOOKUP($C526,勞健金額查詢!$C:$D,2,0)</f>
        <v>0</v>
      </c>
      <c r="E526" s="43">
        <f t="shared" si="40"/>
        <v>0</v>
      </c>
      <c r="F526" s="42">
        <f t="shared" si="41"/>
        <v>0</v>
      </c>
      <c r="G526" s="44">
        <f t="shared" si="42"/>
        <v>0</v>
      </c>
      <c r="H526" s="45">
        <f>IF($B526&lt;&gt;0,VLOOKUP($B526,勞健金額查詢!$G:$H,2,1),0)</f>
        <v>0</v>
      </c>
      <c r="I526" s="46">
        <f>VLOOKUP($H526,勞健金額查詢!$H:$I,2,0)</f>
        <v>0</v>
      </c>
      <c r="J526" s="45">
        <f>IF($B526&lt;&gt;0,VLOOKUP($B526,勞健金額查詢!$N:$O,2,1),0)</f>
        <v>0</v>
      </c>
      <c r="K526" s="46">
        <f>VLOOKUP($J526,勞健金額查詢!$O:$P,2,0)</f>
        <v>0</v>
      </c>
      <c r="L526" s="47">
        <f t="shared" si="43"/>
        <v>0</v>
      </c>
      <c r="M526" s="48">
        <f t="shared" si="44"/>
        <v>0</v>
      </c>
    </row>
    <row r="527" spans="1:13" ht="28.5" customHeight="1">
      <c r="A527" s="36"/>
      <c r="B527" s="50"/>
      <c r="C527" s="41">
        <f>IF($B527&lt;&gt;0,VLOOKUP($B527,勞健金額查詢!$B:$C,2,1),0)</f>
        <v>0</v>
      </c>
      <c r="D527" s="42">
        <f>VLOOKUP($C527,勞健金額查詢!$C:$D,2,0)</f>
        <v>0</v>
      </c>
      <c r="E527" s="43">
        <f t="shared" si="40"/>
        <v>0</v>
      </c>
      <c r="F527" s="42">
        <f t="shared" si="41"/>
        <v>0</v>
      </c>
      <c r="G527" s="44">
        <f t="shared" si="42"/>
        <v>0</v>
      </c>
      <c r="H527" s="45">
        <f>IF($B527&lt;&gt;0,VLOOKUP($B527,勞健金額查詢!$G:$H,2,1),0)</f>
        <v>0</v>
      </c>
      <c r="I527" s="46">
        <f>VLOOKUP($H527,勞健金額查詢!$H:$I,2,0)</f>
        <v>0</v>
      </c>
      <c r="J527" s="45">
        <f>IF($B527&lt;&gt;0,VLOOKUP($B527,勞健金額查詢!$N:$O,2,1),0)</f>
        <v>0</v>
      </c>
      <c r="K527" s="46">
        <f>VLOOKUP($J527,勞健金額查詢!$O:$P,2,0)</f>
        <v>0</v>
      </c>
      <c r="L527" s="47">
        <f t="shared" si="43"/>
        <v>0</v>
      </c>
      <c r="M527" s="48">
        <f t="shared" si="44"/>
        <v>0</v>
      </c>
    </row>
    <row r="528" spans="1:13" ht="28.5" customHeight="1">
      <c r="A528" s="36"/>
      <c r="B528" s="50"/>
      <c r="C528" s="41">
        <f>IF($B528&lt;&gt;0,VLOOKUP($B528,勞健金額查詢!$B:$C,2,1),0)</f>
        <v>0</v>
      </c>
      <c r="D528" s="42">
        <f>VLOOKUP($C528,勞健金額查詢!$C:$D,2,0)</f>
        <v>0</v>
      </c>
      <c r="E528" s="43">
        <f t="shared" si="40"/>
        <v>0</v>
      </c>
      <c r="F528" s="42">
        <f t="shared" si="41"/>
        <v>0</v>
      </c>
      <c r="G528" s="44">
        <f t="shared" si="42"/>
        <v>0</v>
      </c>
      <c r="H528" s="45">
        <f>IF($B528&lt;&gt;0,VLOOKUP($B528,勞健金額查詢!$G:$H,2,1),0)</f>
        <v>0</v>
      </c>
      <c r="I528" s="46">
        <f>VLOOKUP($H528,勞健金額查詢!$H:$I,2,0)</f>
        <v>0</v>
      </c>
      <c r="J528" s="45">
        <f>IF($B528&lt;&gt;0,VLOOKUP($B528,勞健金額查詢!$N:$O,2,1),0)</f>
        <v>0</v>
      </c>
      <c r="K528" s="46">
        <f>VLOOKUP($J528,勞健金額查詢!$O:$P,2,0)</f>
        <v>0</v>
      </c>
      <c r="L528" s="47">
        <f t="shared" si="43"/>
        <v>0</v>
      </c>
      <c r="M528" s="48">
        <f t="shared" si="44"/>
        <v>0</v>
      </c>
    </row>
    <row r="529" spans="1:13" ht="28.5" customHeight="1">
      <c r="A529" s="36"/>
      <c r="B529" s="50"/>
      <c r="C529" s="41">
        <f>IF($B529&lt;&gt;0,VLOOKUP($B529,勞健金額查詢!$B:$C,2,1),0)</f>
        <v>0</v>
      </c>
      <c r="D529" s="42">
        <f>VLOOKUP($C529,勞健金額查詢!$C:$D,2,0)</f>
        <v>0</v>
      </c>
      <c r="E529" s="43">
        <f t="shared" si="40"/>
        <v>0</v>
      </c>
      <c r="F529" s="42">
        <f t="shared" si="41"/>
        <v>0</v>
      </c>
      <c r="G529" s="44">
        <f t="shared" si="42"/>
        <v>0</v>
      </c>
      <c r="H529" s="45">
        <f>IF($B529&lt;&gt;0,VLOOKUP($B529,勞健金額查詢!$G:$H,2,1),0)</f>
        <v>0</v>
      </c>
      <c r="I529" s="46">
        <f>VLOOKUP($H529,勞健金額查詢!$H:$I,2,0)</f>
        <v>0</v>
      </c>
      <c r="J529" s="45">
        <f>IF($B529&lt;&gt;0,VLOOKUP($B529,勞健金額查詢!$N:$O,2,1),0)</f>
        <v>0</v>
      </c>
      <c r="K529" s="46">
        <f>VLOOKUP($J529,勞健金額查詢!$O:$P,2,0)</f>
        <v>0</v>
      </c>
      <c r="L529" s="47">
        <f t="shared" si="43"/>
        <v>0</v>
      </c>
      <c r="M529" s="48">
        <f t="shared" si="44"/>
        <v>0</v>
      </c>
    </row>
    <row r="530" spans="1:13" ht="28.5" customHeight="1">
      <c r="A530" s="36"/>
      <c r="B530" s="50"/>
      <c r="C530" s="41">
        <f>IF($B530&lt;&gt;0,VLOOKUP($B530,勞健金額查詢!$B:$C,2,1),0)</f>
        <v>0</v>
      </c>
      <c r="D530" s="42">
        <f>VLOOKUP($C530,勞健金額查詢!$C:$D,2,0)</f>
        <v>0</v>
      </c>
      <c r="E530" s="43">
        <f t="shared" si="40"/>
        <v>0</v>
      </c>
      <c r="F530" s="42">
        <f t="shared" si="41"/>
        <v>0</v>
      </c>
      <c r="G530" s="44">
        <f t="shared" si="42"/>
        <v>0</v>
      </c>
      <c r="H530" s="45">
        <f>IF($B530&lt;&gt;0,VLOOKUP($B530,勞健金額查詢!$G:$H,2,1),0)</f>
        <v>0</v>
      </c>
      <c r="I530" s="46">
        <f>VLOOKUP($H530,勞健金額查詢!$H:$I,2,0)</f>
        <v>0</v>
      </c>
      <c r="J530" s="45">
        <f>IF($B530&lt;&gt;0,VLOOKUP($B530,勞健金額查詢!$N:$O,2,1),0)</f>
        <v>0</v>
      </c>
      <c r="K530" s="46">
        <f>VLOOKUP($J530,勞健金額查詢!$O:$P,2,0)</f>
        <v>0</v>
      </c>
      <c r="L530" s="47">
        <f t="shared" si="43"/>
        <v>0</v>
      </c>
      <c r="M530" s="48">
        <f t="shared" si="44"/>
        <v>0</v>
      </c>
    </row>
    <row r="531" spans="1:13" ht="28.5" customHeight="1">
      <c r="A531" s="36"/>
      <c r="B531" s="50"/>
      <c r="C531" s="41">
        <f>IF($B531&lt;&gt;0,VLOOKUP($B531,勞健金額查詢!$B:$C,2,1),0)</f>
        <v>0</v>
      </c>
      <c r="D531" s="42">
        <f>VLOOKUP($C531,勞健金額查詢!$C:$D,2,0)</f>
        <v>0</v>
      </c>
      <c r="E531" s="43">
        <f t="shared" si="40"/>
        <v>0</v>
      </c>
      <c r="F531" s="42">
        <f t="shared" si="41"/>
        <v>0</v>
      </c>
      <c r="G531" s="44">
        <f t="shared" si="42"/>
        <v>0</v>
      </c>
      <c r="H531" s="45">
        <f>IF($B531&lt;&gt;0,VLOOKUP($B531,勞健金額查詢!$G:$H,2,1),0)</f>
        <v>0</v>
      </c>
      <c r="I531" s="46">
        <f>VLOOKUP($H531,勞健金額查詢!$H:$I,2,0)</f>
        <v>0</v>
      </c>
      <c r="J531" s="45">
        <f>IF($B531&lt;&gt;0,VLOOKUP($B531,勞健金額查詢!$N:$O,2,1),0)</f>
        <v>0</v>
      </c>
      <c r="K531" s="46">
        <f>VLOOKUP($J531,勞健金額查詢!$O:$P,2,0)</f>
        <v>0</v>
      </c>
      <c r="L531" s="47">
        <f t="shared" si="43"/>
        <v>0</v>
      </c>
      <c r="M531" s="48">
        <f t="shared" si="44"/>
        <v>0</v>
      </c>
    </row>
    <row r="532" spans="1:13" ht="28.5" customHeight="1">
      <c r="A532" s="36"/>
      <c r="B532" s="50"/>
      <c r="C532" s="41">
        <f>IF($B532&lt;&gt;0,VLOOKUP($B532,勞健金額查詢!$B:$C,2,1),0)</f>
        <v>0</v>
      </c>
      <c r="D532" s="42">
        <f>VLOOKUP($C532,勞健金額查詢!$C:$D,2,0)</f>
        <v>0</v>
      </c>
      <c r="E532" s="43">
        <f t="shared" si="40"/>
        <v>0</v>
      </c>
      <c r="F532" s="42">
        <f t="shared" si="41"/>
        <v>0</v>
      </c>
      <c r="G532" s="44">
        <f t="shared" si="42"/>
        <v>0</v>
      </c>
      <c r="H532" s="45">
        <f>IF($B532&lt;&gt;0,VLOOKUP($B532,勞健金額查詢!$G:$H,2,1),0)</f>
        <v>0</v>
      </c>
      <c r="I532" s="46">
        <f>VLOOKUP($H532,勞健金額查詢!$H:$I,2,0)</f>
        <v>0</v>
      </c>
      <c r="J532" s="45">
        <f>IF($B532&lt;&gt;0,VLOOKUP($B532,勞健金額查詢!$N:$O,2,1),0)</f>
        <v>0</v>
      </c>
      <c r="K532" s="46">
        <f>VLOOKUP($J532,勞健金額查詢!$O:$P,2,0)</f>
        <v>0</v>
      </c>
      <c r="L532" s="47">
        <f t="shared" si="43"/>
        <v>0</v>
      </c>
      <c r="M532" s="48">
        <f t="shared" si="44"/>
        <v>0</v>
      </c>
    </row>
    <row r="533" spans="1:13" ht="28.5" customHeight="1">
      <c r="A533" s="36"/>
      <c r="B533" s="50"/>
      <c r="C533" s="41">
        <f>IF($B533&lt;&gt;0,VLOOKUP($B533,勞健金額查詢!$B:$C,2,1),0)</f>
        <v>0</v>
      </c>
      <c r="D533" s="42">
        <f>VLOOKUP($C533,勞健金額查詢!$C:$D,2,0)</f>
        <v>0</v>
      </c>
      <c r="E533" s="43">
        <f t="shared" si="40"/>
        <v>0</v>
      </c>
      <c r="F533" s="42">
        <f t="shared" si="41"/>
        <v>0</v>
      </c>
      <c r="G533" s="44">
        <f t="shared" si="42"/>
        <v>0</v>
      </c>
      <c r="H533" s="45">
        <f>IF($B533&lt;&gt;0,VLOOKUP($B533,勞健金額查詢!$G:$H,2,1),0)</f>
        <v>0</v>
      </c>
      <c r="I533" s="46">
        <f>VLOOKUP($H533,勞健金額查詢!$H:$I,2,0)</f>
        <v>0</v>
      </c>
      <c r="J533" s="45">
        <f>IF($B533&lt;&gt;0,VLOOKUP($B533,勞健金額查詢!$N:$O,2,1),0)</f>
        <v>0</v>
      </c>
      <c r="K533" s="46">
        <f>VLOOKUP($J533,勞健金額查詢!$O:$P,2,0)</f>
        <v>0</v>
      </c>
      <c r="L533" s="47">
        <f t="shared" si="43"/>
        <v>0</v>
      </c>
      <c r="M533" s="48">
        <f t="shared" si="44"/>
        <v>0</v>
      </c>
    </row>
    <row r="534" spans="1:13" ht="28.5" customHeight="1">
      <c r="A534" s="36"/>
      <c r="B534" s="50"/>
      <c r="C534" s="41">
        <f>IF($B534&lt;&gt;0,VLOOKUP($B534,勞健金額查詢!$B:$C,2,1),0)</f>
        <v>0</v>
      </c>
      <c r="D534" s="42">
        <f>VLOOKUP($C534,勞健金額查詢!$C:$D,2,0)</f>
        <v>0</v>
      </c>
      <c r="E534" s="43">
        <f t="shared" si="40"/>
        <v>0</v>
      </c>
      <c r="F534" s="42">
        <f t="shared" si="41"/>
        <v>0</v>
      </c>
      <c r="G534" s="44">
        <f t="shared" si="42"/>
        <v>0</v>
      </c>
      <c r="H534" s="45">
        <f>IF($B534&lt;&gt;0,VLOOKUP($B534,勞健金額查詢!$G:$H,2,1),0)</f>
        <v>0</v>
      </c>
      <c r="I534" s="46">
        <f>VLOOKUP($H534,勞健金額查詢!$H:$I,2,0)</f>
        <v>0</v>
      </c>
      <c r="J534" s="45">
        <f>IF($B534&lt;&gt;0,VLOOKUP($B534,勞健金額查詢!$N:$O,2,1),0)</f>
        <v>0</v>
      </c>
      <c r="K534" s="46">
        <f>VLOOKUP($J534,勞健金額查詢!$O:$P,2,0)</f>
        <v>0</v>
      </c>
      <c r="L534" s="47">
        <f t="shared" si="43"/>
        <v>0</v>
      </c>
      <c r="M534" s="48">
        <f t="shared" si="44"/>
        <v>0</v>
      </c>
    </row>
    <row r="535" spans="1:13" ht="28.5" customHeight="1">
      <c r="A535" s="36"/>
      <c r="B535" s="50"/>
      <c r="C535" s="41">
        <f>IF($B535&lt;&gt;0,VLOOKUP($B535,勞健金額查詢!$B:$C,2,1),0)</f>
        <v>0</v>
      </c>
      <c r="D535" s="42">
        <f>VLOOKUP($C535,勞健金額查詢!$C:$D,2,0)</f>
        <v>0</v>
      </c>
      <c r="E535" s="43">
        <f t="shared" si="40"/>
        <v>0</v>
      </c>
      <c r="F535" s="42">
        <f t="shared" si="41"/>
        <v>0</v>
      </c>
      <c r="G535" s="44">
        <f t="shared" si="42"/>
        <v>0</v>
      </c>
      <c r="H535" s="45">
        <f>IF($B535&lt;&gt;0,VLOOKUP($B535,勞健金額查詢!$G:$H,2,1),0)</f>
        <v>0</v>
      </c>
      <c r="I535" s="46">
        <f>VLOOKUP($H535,勞健金額查詢!$H:$I,2,0)</f>
        <v>0</v>
      </c>
      <c r="J535" s="45">
        <f>IF($B535&lt;&gt;0,VLOOKUP($B535,勞健金額查詢!$N:$O,2,1),0)</f>
        <v>0</v>
      </c>
      <c r="K535" s="46">
        <f>VLOOKUP($J535,勞健金額查詢!$O:$P,2,0)</f>
        <v>0</v>
      </c>
      <c r="L535" s="47">
        <f t="shared" si="43"/>
        <v>0</v>
      </c>
      <c r="M535" s="48">
        <f t="shared" si="44"/>
        <v>0</v>
      </c>
    </row>
    <row r="536" spans="1:13" ht="28.5" customHeight="1">
      <c r="A536" s="36"/>
      <c r="B536" s="50"/>
      <c r="C536" s="41">
        <f>IF($B536&lt;&gt;0,VLOOKUP($B536,勞健金額查詢!$B:$C,2,1),0)</f>
        <v>0</v>
      </c>
      <c r="D536" s="42">
        <f>VLOOKUP($C536,勞健金額查詢!$C:$D,2,0)</f>
        <v>0</v>
      </c>
      <c r="E536" s="43">
        <f t="shared" si="40"/>
        <v>0</v>
      </c>
      <c r="F536" s="42">
        <f t="shared" si="41"/>
        <v>0</v>
      </c>
      <c r="G536" s="44">
        <f t="shared" si="42"/>
        <v>0</v>
      </c>
      <c r="H536" s="45">
        <f>IF($B536&lt;&gt;0,VLOOKUP($B536,勞健金額查詢!$G:$H,2,1),0)</f>
        <v>0</v>
      </c>
      <c r="I536" s="46">
        <f>VLOOKUP($H536,勞健金額查詢!$H:$I,2,0)</f>
        <v>0</v>
      </c>
      <c r="J536" s="45">
        <f>IF($B536&lt;&gt;0,VLOOKUP($B536,勞健金額查詢!$N:$O,2,1),0)</f>
        <v>0</v>
      </c>
      <c r="K536" s="46">
        <f>VLOOKUP($J536,勞健金額查詢!$O:$P,2,0)</f>
        <v>0</v>
      </c>
      <c r="L536" s="47">
        <f t="shared" si="43"/>
        <v>0</v>
      </c>
      <c r="M536" s="48">
        <f t="shared" si="44"/>
        <v>0</v>
      </c>
    </row>
    <row r="537" spans="1:13" ht="28.5" customHeight="1">
      <c r="A537" s="36"/>
      <c r="B537" s="50"/>
      <c r="C537" s="41">
        <f>IF($B537&lt;&gt;0,VLOOKUP($B537,勞健金額查詢!$B:$C,2,1),0)</f>
        <v>0</v>
      </c>
      <c r="D537" s="42">
        <f>VLOOKUP($C537,勞健金額查詢!$C:$D,2,0)</f>
        <v>0</v>
      </c>
      <c r="E537" s="43">
        <f t="shared" si="40"/>
        <v>0</v>
      </c>
      <c r="F537" s="42">
        <f t="shared" si="41"/>
        <v>0</v>
      </c>
      <c r="G537" s="44">
        <f t="shared" si="42"/>
        <v>0</v>
      </c>
      <c r="H537" s="45">
        <f>IF($B537&lt;&gt;0,VLOOKUP($B537,勞健金額查詢!$G:$H,2,1),0)</f>
        <v>0</v>
      </c>
      <c r="I537" s="46">
        <f>VLOOKUP($H537,勞健金額查詢!$H:$I,2,0)</f>
        <v>0</v>
      </c>
      <c r="J537" s="45">
        <f>IF($B537&lt;&gt;0,VLOOKUP($B537,勞健金額查詢!$N:$O,2,1),0)</f>
        <v>0</v>
      </c>
      <c r="K537" s="46">
        <f>VLOOKUP($J537,勞健金額查詢!$O:$P,2,0)</f>
        <v>0</v>
      </c>
      <c r="L537" s="47">
        <f t="shared" si="43"/>
        <v>0</v>
      </c>
      <c r="M537" s="48">
        <f t="shared" si="44"/>
        <v>0</v>
      </c>
    </row>
    <row r="538" spans="1:13" ht="28.5" customHeight="1">
      <c r="A538" s="36"/>
      <c r="B538" s="50"/>
      <c r="C538" s="41">
        <f>IF($B538&lt;&gt;0,VLOOKUP($B538,勞健金額查詢!$B:$C,2,1),0)</f>
        <v>0</v>
      </c>
      <c r="D538" s="42">
        <f>VLOOKUP($C538,勞健金額查詢!$C:$D,2,0)</f>
        <v>0</v>
      </c>
      <c r="E538" s="43">
        <f t="shared" si="40"/>
        <v>0</v>
      </c>
      <c r="F538" s="42">
        <f t="shared" si="41"/>
        <v>0</v>
      </c>
      <c r="G538" s="44">
        <f t="shared" si="42"/>
        <v>0</v>
      </c>
      <c r="H538" s="45">
        <f>IF($B538&lt;&gt;0,VLOOKUP($B538,勞健金額查詢!$G:$H,2,1),0)</f>
        <v>0</v>
      </c>
      <c r="I538" s="46">
        <f>VLOOKUP($H538,勞健金額查詢!$H:$I,2,0)</f>
        <v>0</v>
      </c>
      <c r="J538" s="45">
        <f>IF($B538&lt;&gt;0,VLOOKUP($B538,勞健金額查詢!$N:$O,2,1),0)</f>
        <v>0</v>
      </c>
      <c r="K538" s="46">
        <f>VLOOKUP($J538,勞健金額查詢!$O:$P,2,0)</f>
        <v>0</v>
      </c>
      <c r="L538" s="47">
        <f t="shared" si="43"/>
        <v>0</v>
      </c>
      <c r="M538" s="48">
        <f t="shared" si="44"/>
        <v>0</v>
      </c>
    </row>
    <row r="539" spans="1:13" ht="28.5" customHeight="1">
      <c r="A539" s="36"/>
      <c r="B539" s="50"/>
      <c r="C539" s="41">
        <f>IF($B539&lt;&gt;0,VLOOKUP($B539,勞健金額查詢!$B:$C,2,1),0)</f>
        <v>0</v>
      </c>
      <c r="D539" s="42">
        <f>VLOOKUP($C539,勞健金額查詢!$C:$D,2,0)</f>
        <v>0</v>
      </c>
      <c r="E539" s="43">
        <f t="shared" si="40"/>
        <v>0</v>
      </c>
      <c r="F539" s="42">
        <f t="shared" si="41"/>
        <v>0</v>
      </c>
      <c r="G539" s="44">
        <f t="shared" si="42"/>
        <v>0</v>
      </c>
      <c r="H539" s="45">
        <f>IF($B539&lt;&gt;0,VLOOKUP($B539,勞健金額查詢!$G:$H,2,1),0)</f>
        <v>0</v>
      </c>
      <c r="I539" s="46">
        <f>VLOOKUP($H539,勞健金額查詢!$H:$I,2,0)</f>
        <v>0</v>
      </c>
      <c r="J539" s="45">
        <f>IF($B539&lt;&gt;0,VLOOKUP($B539,勞健金額查詢!$N:$O,2,1),0)</f>
        <v>0</v>
      </c>
      <c r="K539" s="46">
        <f>VLOOKUP($J539,勞健金額查詢!$O:$P,2,0)</f>
        <v>0</v>
      </c>
      <c r="L539" s="47">
        <f t="shared" si="43"/>
        <v>0</v>
      </c>
      <c r="M539" s="48">
        <f t="shared" si="44"/>
        <v>0</v>
      </c>
    </row>
    <row r="540" spans="1:13" ht="28.5" customHeight="1">
      <c r="A540" s="36"/>
      <c r="B540" s="50"/>
      <c r="C540" s="41">
        <f>IF($B540&lt;&gt;0,VLOOKUP($B540,勞健金額查詢!$B:$C,2,1),0)</f>
        <v>0</v>
      </c>
      <c r="D540" s="42">
        <f>VLOOKUP($C540,勞健金額查詢!$C:$D,2,0)</f>
        <v>0</v>
      </c>
      <c r="E540" s="43">
        <f t="shared" si="40"/>
        <v>0</v>
      </c>
      <c r="F540" s="42">
        <f t="shared" si="41"/>
        <v>0</v>
      </c>
      <c r="G540" s="44">
        <f t="shared" si="42"/>
        <v>0</v>
      </c>
      <c r="H540" s="45">
        <f>IF($B540&lt;&gt;0,VLOOKUP($B540,勞健金額查詢!$G:$H,2,1),0)</f>
        <v>0</v>
      </c>
      <c r="I540" s="46">
        <f>VLOOKUP($H540,勞健金額查詢!$H:$I,2,0)</f>
        <v>0</v>
      </c>
      <c r="J540" s="45">
        <f>IF($B540&lt;&gt;0,VLOOKUP($B540,勞健金額查詢!$N:$O,2,1),0)</f>
        <v>0</v>
      </c>
      <c r="K540" s="46">
        <f>VLOOKUP($J540,勞健金額查詢!$O:$P,2,0)</f>
        <v>0</v>
      </c>
      <c r="L540" s="47">
        <f t="shared" si="43"/>
        <v>0</v>
      </c>
      <c r="M540" s="48">
        <f t="shared" si="44"/>
        <v>0</v>
      </c>
    </row>
    <row r="541" spans="1:13" ht="28.5" customHeight="1">
      <c r="A541" s="36"/>
      <c r="B541" s="50"/>
      <c r="C541" s="41">
        <f>IF($B541&lt;&gt;0,VLOOKUP($B541,勞健金額查詢!$B:$C,2,1),0)</f>
        <v>0</v>
      </c>
      <c r="D541" s="42">
        <f>VLOOKUP($C541,勞健金額查詢!$C:$D,2,0)</f>
        <v>0</v>
      </c>
      <c r="E541" s="43">
        <f t="shared" si="40"/>
        <v>0</v>
      </c>
      <c r="F541" s="42">
        <f t="shared" si="41"/>
        <v>0</v>
      </c>
      <c r="G541" s="44">
        <f t="shared" si="42"/>
        <v>0</v>
      </c>
      <c r="H541" s="45">
        <f>IF($B541&lt;&gt;0,VLOOKUP($B541,勞健金額查詢!$G:$H,2,1),0)</f>
        <v>0</v>
      </c>
      <c r="I541" s="46">
        <f>VLOOKUP($H541,勞健金額查詢!$H:$I,2,0)</f>
        <v>0</v>
      </c>
      <c r="J541" s="45">
        <f>IF($B541&lt;&gt;0,VLOOKUP($B541,勞健金額查詢!$N:$O,2,1),0)</f>
        <v>0</v>
      </c>
      <c r="K541" s="46">
        <f>VLOOKUP($J541,勞健金額查詢!$O:$P,2,0)</f>
        <v>0</v>
      </c>
      <c r="L541" s="47">
        <f t="shared" si="43"/>
        <v>0</v>
      </c>
      <c r="M541" s="48">
        <f t="shared" si="44"/>
        <v>0</v>
      </c>
    </row>
    <row r="542" spans="1:13" ht="28.5" customHeight="1">
      <c r="A542" s="36"/>
      <c r="B542" s="50"/>
      <c r="C542" s="41">
        <f>IF($B542&lt;&gt;0,VLOOKUP($B542,勞健金額查詢!$B:$C,2,1),0)</f>
        <v>0</v>
      </c>
      <c r="D542" s="42">
        <f>VLOOKUP($C542,勞健金額查詢!$C:$D,2,0)</f>
        <v>0</v>
      </c>
      <c r="E542" s="43">
        <f t="shared" si="40"/>
        <v>0</v>
      </c>
      <c r="F542" s="42">
        <f t="shared" si="41"/>
        <v>0</v>
      </c>
      <c r="G542" s="44">
        <f t="shared" si="42"/>
        <v>0</v>
      </c>
      <c r="H542" s="45">
        <f>IF($B542&lt;&gt;0,VLOOKUP($B542,勞健金額查詢!$G:$H,2,1),0)</f>
        <v>0</v>
      </c>
      <c r="I542" s="46">
        <f>VLOOKUP($H542,勞健金額查詢!$H:$I,2,0)</f>
        <v>0</v>
      </c>
      <c r="J542" s="45">
        <f>IF($B542&lt;&gt;0,VLOOKUP($B542,勞健金額查詢!$N:$O,2,1),0)</f>
        <v>0</v>
      </c>
      <c r="K542" s="46">
        <f>VLOOKUP($J542,勞健金額查詢!$O:$P,2,0)</f>
        <v>0</v>
      </c>
      <c r="L542" s="47">
        <f t="shared" si="43"/>
        <v>0</v>
      </c>
      <c r="M542" s="48">
        <f t="shared" si="44"/>
        <v>0</v>
      </c>
    </row>
    <row r="543" spans="1:13" ht="28.5" customHeight="1">
      <c r="A543" s="36"/>
      <c r="B543" s="50"/>
      <c r="C543" s="41">
        <f>IF($B543&lt;&gt;0,VLOOKUP($B543,勞健金額查詢!$B:$C,2,1),0)</f>
        <v>0</v>
      </c>
      <c r="D543" s="42">
        <f>VLOOKUP($C543,勞健金額查詢!$C:$D,2,0)</f>
        <v>0</v>
      </c>
      <c r="E543" s="43">
        <f t="shared" si="40"/>
        <v>0</v>
      </c>
      <c r="F543" s="42">
        <f t="shared" si="41"/>
        <v>0</v>
      </c>
      <c r="G543" s="44">
        <f t="shared" si="42"/>
        <v>0</v>
      </c>
      <c r="H543" s="45">
        <f>IF($B543&lt;&gt;0,VLOOKUP($B543,勞健金額查詢!$G:$H,2,1),0)</f>
        <v>0</v>
      </c>
      <c r="I543" s="46">
        <f>VLOOKUP($H543,勞健金額查詢!$H:$I,2,0)</f>
        <v>0</v>
      </c>
      <c r="J543" s="45">
        <f>IF($B543&lt;&gt;0,VLOOKUP($B543,勞健金額查詢!$N:$O,2,1),0)</f>
        <v>0</v>
      </c>
      <c r="K543" s="46">
        <f>VLOOKUP($J543,勞健金額查詢!$O:$P,2,0)</f>
        <v>0</v>
      </c>
      <c r="L543" s="47">
        <f t="shared" si="43"/>
        <v>0</v>
      </c>
      <c r="M543" s="48">
        <f t="shared" si="44"/>
        <v>0</v>
      </c>
    </row>
    <row r="544" spans="1:13" ht="28.5" customHeight="1">
      <c r="A544" s="36"/>
      <c r="B544" s="50"/>
      <c r="C544" s="41">
        <f>IF($B544&lt;&gt;0,VLOOKUP($B544,勞健金額查詢!$B:$C,2,1),0)</f>
        <v>0</v>
      </c>
      <c r="D544" s="42">
        <f>VLOOKUP($C544,勞健金額查詢!$C:$D,2,0)</f>
        <v>0</v>
      </c>
      <c r="E544" s="43">
        <f t="shared" si="40"/>
        <v>0</v>
      </c>
      <c r="F544" s="42">
        <f t="shared" si="41"/>
        <v>0</v>
      </c>
      <c r="G544" s="44">
        <f t="shared" si="42"/>
        <v>0</v>
      </c>
      <c r="H544" s="45">
        <f>IF($B544&lt;&gt;0,VLOOKUP($B544,勞健金額查詢!$G:$H,2,1),0)</f>
        <v>0</v>
      </c>
      <c r="I544" s="46">
        <f>VLOOKUP($H544,勞健金額查詢!$H:$I,2,0)</f>
        <v>0</v>
      </c>
      <c r="J544" s="45">
        <f>IF($B544&lt;&gt;0,VLOOKUP($B544,勞健金額查詢!$N:$O,2,1),0)</f>
        <v>0</v>
      </c>
      <c r="K544" s="46">
        <f>VLOOKUP($J544,勞健金額查詢!$O:$P,2,0)</f>
        <v>0</v>
      </c>
      <c r="L544" s="47">
        <f t="shared" si="43"/>
        <v>0</v>
      </c>
      <c r="M544" s="48">
        <f t="shared" si="44"/>
        <v>0</v>
      </c>
    </row>
    <row r="545" spans="1:13" ht="28.5" customHeight="1">
      <c r="A545" s="36"/>
      <c r="B545" s="50"/>
      <c r="C545" s="41">
        <f>IF($B545&lt;&gt;0,VLOOKUP($B545,勞健金額查詢!$B:$C,2,1),0)</f>
        <v>0</v>
      </c>
      <c r="D545" s="42">
        <f>VLOOKUP($C545,勞健金額查詢!$C:$D,2,0)</f>
        <v>0</v>
      </c>
      <c r="E545" s="43">
        <f t="shared" si="40"/>
        <v>0</v>
      </c>
      <c r="F545" s="42">
        <f t="shared" si="41"/>
        <v>0</v>
      </c>
      <c r="G545" s="44">
        <f t="shared" si="42"/>
        <v>0</v>
      </c>
      <c r="H545" s="45">
        <f>IF($B545&lt;&gt;0,VLOOKUP($B545,勞健金額查詢!$G:$H,2,1),0)</f>
        <v>0</v>
      </c>
      <c r="I545" s="46">
        <f>VLOOKUP($H545,勞健金額查詢!$H:$I,2,0)</f>
        <v>0</v>
      </c>
      <c r="J545" s="45">
        <f>IF($B545&lt;&gt;0,VLOOKUP($B545,勞健金額查詢!$N:$O,2,1),0)</f>
        <v>0</v>
      </c>
      <c r="K545" s="46">
        <f>VLOOKUP($J545,勞健金額查詢!$O:$P,2,0)</f>
        <v>0</v>
      </c>
      <c r="L545" s="47">
        <f t="shared" si="43"/>
        <v>0</v>
      </c>
      <c r="M545" s="48">
        <f t="shared" si="44"/>
        <v>0</v>
      </c>
    </row>
    <row r="546" spans="1:13" ht="28.5" customHeight="1">
      <c r="A546" s="36"/>
      <c r="B546" s="50"/>
      <c r="C546" s="41">
        <f>IF($B546&lt;&gt;0,VLOOKUP($B546,勞健金額查詢!$B:$C,2,1),0)</f>
        <v>0</v>
      </c>
      <c r="D546" s="42">
        <f>VLOOKUP($C546,勞健金額查詢!$C:$D,2,0)</f>
        <v>0</v>
      </c>
      <c r="E546" s="43">
        <f t="shared" si="40"/>
        <v>0</v>
      </c>
      <c r="F546" s="42">
        <f t="shared" si="41"/>
        <v>0</v>
      </c>
      <c r="G546" s="44">
        <f t="shared" si="42"/>
        <v>0</v>
      </c>
      <c r="H546" s="45">
        <f>IF($B546&lt;&gt;0,VLOOKUP($B546,勞健金額查詢!$G:$H,2,1),0)</f>
        <v>0</v>
      </c>
      <c r="I546" s="46">
        <f>VLOOKUP($H546,勞健金額查詢!$H:$I,2,0)</f>
        <v>0</v>
      </c>
      <c r="J546" s="45">
        <f>IF($B546&lt;&gt;0,VLOOKUP($B546,勞健金額查詢!$N:$O,2,1),0)</f>
        <v>0</v>
      </c>
      <c r="K546" s="46">
        <f>VLOOKUP($J546,勞健金額查詢!$O:$P,2,0)</f>
        <v>0</v>
      </c>
      <c r="L546" s="47">
        <f t="shared" si="43"/>
        <v>0</v>
      </c>
      <c r="M546" s="48">
        <f t="shared" si="44"/>
        <v>0</v>
      </c>
    </row>
    <row r="547" spans="1:13" ht="28.5" customHeight="1">
      <c r="A547" s="36"/>
      <c r="B547" s="50"/>
      <c r="C547" s="41">
        <f>IF($B547&lt;&gt;0,VLOOKUP($B547,勞健金額查詢!$B:$C,2,1),0)</f>
        <v>0</v>
      </c>
      <c r="D547" s="42">
        <f>VLOOKUP($C547,勞健金額查詢!$C:$D,2,0)</f>
        <v>0</v>
      </c>
      <c r="E547" s="43">
        <f t="shared" si="40"/>
        <v>0</v>
      </c>
      <c r="F547" s="42">
        <f t="shared" si="41"/>
        <v>0</v>
      </c>
      <c r="G547" s="44">
        <f t="shared" si="42"/>
        <v>0</v>
      </c>
      <c r="H547" s="45">
        <f>IF($B547&lt;&gt;0,VLOOKUP($B547,勞健金額查詢!$G:$H,2,1),0)</f>
        <v>0</v>
      </c>
      <c r="I547" s="46">
        <f>VLOOKUP($H547,勞健金額查詢!$H:$I,2,0)</f>
        <v>0</v>
      </c>
      <c r="J547" s="45">
        <f>IF($B547&lt;&gt;0,VLOOKUP($B547,勞健金額查詢!$N:$O,2,1),0)</f>
        <v>0</v>
      </c>
      <c r="K547" s="46">
        <f>VLOOKUP($J547,勞健金額查詢!$O:$P,2,0)</f>
        <v>0</v>
      </c>
      <c r="L547" s="47">
        <f t="shared" si="43"/>
        <v>0</v>
      </c>
      <c r="M547" s="48">
        <f t="shared" si="44"/>
        <v>0</v>
      </c>
    </row>
    <row r="548" spans="1:13" ht="28.5" customHeight="1">
      <c r="A548" s="36"/>
      <c r="B548" s="50"/>
      <c r="C548" s="41">
        <f>IF($B548&lt;&gt;0,VLOOKUP($B548,勞健金額查詢!$B:$C,2,1),0)</f>
        <v>0</v>
      </c>
      <c r="D548" s="42">
        <f>VLOOKUP($C548,勞健金額查詢!$C:$D,2,0)</f>
        <v>0</v>
      </c>
      <c r="E548" s="43">
        <f t="shared" si="40"/>
        <v>0</v>
      </c>
      <c r="F548" s="42">
        <f t="shared" si="41"/>
        <v>0</v>
      </c>
      <c r="G548" s="44">
        <f t="shared" si="42"/>
        <v>0</v>
      </c>
      <c r="H548" s="45">
        <f>IF($B548&lt;&gt;0,VLOOKUP($B548,勞健金額查詢!$G:$H,2,1),0)</f>
        <v>0</v>
      </c>
      <c r="I548" s="46">
        <f>VLOOKUP($H548,勞健金額查詢!$H:$I,2,0)</f>
        <v>0</v>
      </c>
      <c r="J548" s="45">
        <f>IF($B548&lt;&gt;0,VLOOKUP($B548,勞健金額查詢!$N:$O,2,1),0)</f>
        <v>0</v>
      </c>
      <c r="K548" s="46">
        <f>VLOOKUP($J548,勞健金額查詢!$O:$P,2,0)</f>
        <v>0</v>
      </c>
      <c r="L548" s="47">
        <f t="shared" si="43"/>
        <v>0</v>
      </c>
      <c r="M548" s="48">
        <f t="shared" si="44"/>
        <v>0</v>
      </c>
    </row>
    <row r="549" spans="1:13" ht="28.5" customHeight="1">
      <c r="A549" s="36"/>
      <c r="B549" s="50"/>
      <c r="C549" s="41">
        <f>IF($B549&lt;&gt;0,VLOOKUP($B549,勞健金額查詢!$B:$C,2,1),0)</f>
        <v>0</v>
      </c>
      <c r="D549" s="42">
        <f>VLOOKUP($C549,勞健金額查詢!$C:$D,2,0)</f>
        <v>0</v>
      </c>
      <c r="E549" s="43">
        <f t="shared" si="40"/>
        <v>0</v>
      </c>
      <c r="F549" s="42">
        <f t="shared" si="41"/>
        <v>0</v>
      </c>
      <c r="G549" s="44">
        <f t="shared" si="42"/>
        <v>0</v>
      </c>
      <c r="H549" s="45">
        <f>IF($B549&lt;&gt;0,VLOOKUP($B549,勞健金額查詢!$G:$H,2,1),0)</f>
        <v>0</v>
      </c>
      <c r="I549" s="46">
        <f>VLOOKUP($H549,勞健金額查詢!$H:$I,2,0)</f>
        <v>0</v>
      </c>
      <c r="J549" s="45">
        <f>IF($B549&lt;&gt;0,VLOOKUP($B549,勞健金額查詢!$N:$O,2,1),0)</f>
        <v>0</v>
      </c>
      <c r="K549" s="46">
        <f>VLOOKUP($J549,勞健金額查詢!$O:$P,2,0)</f>
        <v>0</v>
      </c>
      <c r="L549" s="47">
        <f t="shared" si="43"/>
        <v>0</v>
      </c>
      <c r="M549" s="48">
        <f t="shared" si="44"/>
        <v>0</v>
      </c>
    </row>
    <row r="550" spans="1:13" ht="28.5" customHeight="1">
      <c r="A550" s="36"/>
      <c r="B550" s="50"/>
      <c r="C550" s="41">
        <f>IF($B550&lt;&gt;0,VLOOKUP($B550,勞健金額查詢!$B:$C,2,1),0)</f>
        <v>0</v>
      </c>
      <c r="D550" s="42">
        <f>VLOOKUP($C550,勞健金額查詢!$C:$D,2,0)</f>
        <v>0</v>
      </c>
      <c r="E550" s="43">
        <f t="shared" si="40"/>
        <v>0</v>
      </c>
      <c r="F550" s="42">
        <f t="shared" si="41"/>
        <v>0</v>
      </c>
      <c r="G550" s="44">
        <f t="shared" si="42"/>
        <v>0</v>
      </c>
      <c r="H550" s="45">
        <f>IF($B550&lt;&gt;0,VLOOKUP($B550,勞健金額查詢!$G:$H,2,1),0)</f>
        <v>0</v>
      </c>
      <c r="I550" s="46">
        <f>VLOOKUP($H550,勞健金額查詢!$H:$I,2,0)</f>
        <v>0</v>
      </c>
      <c r="J550" s="45">
        <f>IF($B550&lt;&gt;0,VLOOKUP($B550,勞健金額查詢!$N:$O,2,1),0)</f>
        <v>0</v>
      </c>
      <c r="K550" s="46">
        <f>VLOOKUP($J550,勞健金額查詢!$O:$P,2,0)</f>
        <v>0</v>
      </c>
      <c r="L550" s="47">
        <f t="shared" si="43"/>
        <v>0</v>
      </c>
      <c r="M550" s="48">
        <f t="shared" si="44"/>
        <v>0</v>
      </c>
    </row>
    <row r="551" spans="1:13" ht="28.5" customHeight="1">
      <c r="A551" s="36"/>
      <c r="B551" s="50"/>
      <c r="C551" s="41">
        <f>IF($B551&lt;&gt;0,VLOOKUP($B551,勞健金額查詢!$B:$C,2,1),0)</f>
        <v>0</v>
      </c>
      <c r="D551" s="42">
        <f>VLOOKUP($C551,勞健金額查詢!$C:$D,2,0)</f>
        <v>0</v>
      </c>
      <c r="E551" s="43">
        <f t="shared" si="40"/>
        <v>0</v>
      </c>
      <c r="F551" s="42">
        <f t="shared" si="41"/>
        <v>0</v>
      </c>
      <c r="G551" s="44">
        <f t="shared" si="42"/>
        <v>0</v>
      </c>
      <c r="H551" s="45">
        <f>IF($B551&lt;&gt;0,VLOOKUP($B551,勞健金額查詢!$G:$H,2,1),0)</f>
        <v>0</v>
      </c>
      <c r="I551" s="46">
        <f>VLOOKUP($H551,勞健金額查詢!$H:$I,2,0)</f>
        <v>0</v>
      </c>
      <c r="J551" s="45">
        <f>IF($B551&lt;&gt;0,VLOOKUP($B551,勞健金額查詢!$N:$O,2,1),0)</f>
        <v>0</v>
      </c>
      <c r="K551" s="46">
        <f>VLOOKUP($J551,勞健金額查詢!$O:$P,2,0)</f>
        <v>0</v>
      </c>
      <c r="L551" s="47">
        <f t="shared" si="43"/>
        <v>0</v>
      </c>
      <c r="M551" s="48">
        <f t="shared" si="44"/>
        <v>0</v>
      </c>
    </row>
    <row r="552" spans="1:13" ht="28.5" customHeight="1">
      <c r="A552" s="36"/>
      <c r="B552" s="50"/>
      <c r="C552" s="41">
        <f>IF($B552&lt;&gt;0,VLOOKUP($B552,勞健金額查詢!$B:$C,2,1),0)</f>
        <v>0</v>
      </c>
      <c r="D552" s="42">
        <f>VLOOKUP($C552,勞健金額查詢!$C:$D,2,0)</f>
        <v>0</v>
      </c>
      <c r="E552" s="43">
        <f t="shared" si="40"/>
        <v>0</v>
      </c>
      <c r="F552" s="42">
        <f t="shared" si="41"/>
        <v>0</v>
      </c>
      <c r="G552" s="44">
        <f t="shared" si="42"/>
        <v>0</v>
      </c>
      <c r="H552" s="45">
        <f>IF($B552&lt;&gt;0,VLOOKUP($B552,勞健金額查詢!$G:$H,2,1),0)</f>
        <v>0</v>
      </c>
      <c r="I552" s="46">
        <f>VLOOKUP($H552,勞健金額查詢!$H:$I,2,0)</f>
        <v>0</v>
      </c>
      <c r="J552" s="45">
        <f>IF($B552&lt;&gt;0,VLOOKUP($B552,勞健金額查詢!$N:$O,2,1),0)</f>
        <v>0</v>
      </c>
      <c r="K552" s="46">
        <f>VLOOKUP($J552,勞健金額查詢!$O:$P,2,0)</f>
        <v>0</v>
      </c>
      <c r="L552" s="47">
        <f t="shared" si="43"/>
        <v>0</v>
      </c>
      <c r="M552" s="48">
        <f t="shared" si="44"/>
        <v>0</v>
      </c>
    </row>
    <row r="553" spans="1:13" ht="28.5" customHeight="1">
      <c r="A553" s="36"/>
      <c r="B553" s="50"/>
      <c r="C553" s="41">
        <f>IF($B553&lt;&gt;0,VLOOKUP($B553,勞健金額查詢!$B:$C,2,1),0)</f>
        <v>0</v>
      </c>
      <c r="D553" s="42">
        <f>VLOOKUP($C553,勞健金額查詢!$C:$D,2,0)</f>
        <v>0</v>
      </c>
      <c r="E553" s="43">
        <f t="shared" si="40"/>
        <v>0</v>
      </c>
      <c r="F553" s="42">
        <f t="shared" si="41"/>
        <v>0</v>
      </c>
      <c r="G553" s="44">
        <f t="shared" si="42"/>
        <v>0</v>
      </c>
      <c r="H553" s="45">
        <f>IF($B553&lt;&gt;0,VLOOKUP($B553,勞健金額查詢!$G:$H,2,1),0)</f>
        <v>0</v>
      </c>
      <c r="I553" s="46">
        <f>VLOOKUP($H553,勞健金額查詢!$H:$I,2,0)</f>
        <v>0</v>
      </c>
      <c r="J553" s="45">
        <f>IF($B553&lt;&gt;0,VLOOKUP($B553,勞健金額查詢!$N:$O,2,1),0)</f>
        <v>0</v>
      </c>
      <c r="K553" s="46">
        <f>VLOOKUP($J553,勞健金額查詢!$O:$P,2,0)</f>
        <v>0</v>
      </c>
      <c r="L553" s="47">
        <f t="shared" si="43"/>
        <v>0</v>
      </c>
      <c r="M553" s="48">
        <f t="shared" si="44"/>
        <v>0</v>
      </c>
    </row>
    <row r="554" spans="1:13" ht="28.5" customHeight="1">
      <c r="A554" s="36"/>
      <c r="B554" s="50"/>
      <c r="C554" s="41">
        <f>IF($B554&lt;&gt;0,VLOOKUP($B554,勞健金額查詢!$B:$C,2,1),0)</f>
        <v>0</v>
      </c>
      <c r="D554" s="42">
        <f>VLOOKUP($C554,勞健金額查詢!$C:$D,2,0)</f>
        <v>0</v>
      </c>
      <c r="E554" s="43">
        <f t="shared" si="40"/>
        <v>0</v>
      </c>
      <c r="F554" s="42">
        <f t="shared" si="41"/>
        <v>0</v>
      </c>
      <c r="G554" s="44">
        <f t="shared" si="42"/>
        <v>0</v>
      </c>
      <c r="H554" s="45">
        <f>IF($B554&lt;&gt;0,VLOOKUP($B554,勞健金額查詢!$G:$H,2,1),0)</f>
        <v>0</v>
      </c>
      <c r="I554" s="46">
        <f>VLOOKUP($H554,勞健金額查詢!$H:$I,2,0)</f>
        <v>0</v>
      </c>
      <c r="J554" s="45">
        <f>IF($B554&lt;&gt;0,VLOOKUP($B554,勞健金額查詢!$N:$O,2,1),0)</f>
        <v>0</v>
      </c>
      <c r="K554" s="46">
        <f>VLOOKUP($J554,勞健金額查詢!$O:$P,2,0)</f>
        <v>0</v>
      </c>
      <c r="L554" s="47">
        <f t="shared" si="43"/>
        <v>0</v>
      </c>
      <c r="M554" s="48">
        <f t="shared" si="44"/>
        <v>0</v>
      </c>
    </row>
    <row r="555" spans="1:13" ht="28.5" customHeight="1">
      <c r="A555" s="36"/>
      <c r="B555" s="50"/>
      <c r="C555" s="41">
        <f>IF($B555&lt;&gt;0,VLOOKUP($B555,勞健金額查詢!$B:$C,2,1),0)</f>
        <v>0</v>
      </c>
      <c r="D555" s="42">
        <f>VLOOKUP($C555,勞健金額查詢!$C:$D,2,0)</f>
        <v>0</v>
      </c>
      <c r="E555" s="43">
        <f t="shared" si="40"/>
        <v>0</v>
      </c>
      <c r="F555" s="42">
        <f t="shared" si="41"/>
        <v>0</v>
      </c>
      <c r="G555" s="44">
        <f t="shared" si="42"/>
        <v>0</v>
      </c>
      <c r="H555" s="45">
        <f>IF($B555&lt;&gt;0,VLOOKUP($B555,勞健金額查詢!$G:$H,2,1),0)</f>
        <v>0</v>
      </c>
      <c r="I555" s="46">
        <f>VLOOKUP($H555,勞健金額查詢!$H:$I,2,0)</f>
        <v>0</v>
      </c>
      <c r="J555" s="45">
        <f>IF($B555&lt;&gt;0,VLOOKUP($B555,勞健金額查詢!$N:$O,2,1),0)</f>
        <v>0</v>
      </c>
      <c r="K555" s="46">
        <f>VLOOKUP($J555,勞健金額查詢!$O:$P,2,0)</f>
        <v>0</v>
      </c>
      <c r="L555" s="47">
        <f t="shared" si="43"/>
        <v>0</v>
      </c>
      <c r="M555" s="48">
        <f t="shared" si="44"/>
        <v>0</v>
      </c>
    </row>
    <row r="556" spans="1:13" ht="28.5" customHeight="1">
      <c r="A556" s="36"/>
      <c r="B556" s="50"/>
      <c r="C556" s="41">
        <f>IF($B556&lt;&gt;0,VLOOKUP($B556,勞健金額查詢!$B:$C,2,1),0)</f>
        <v>0</v>
      </c>
      <c r="D556" s="42">
        <f>VLOOKUP($C556,勞健金額查詢!$C:$D,2,0)</f>
        <v>0</v>
      </c>
      <c r="E556" s="43">
        <f t="shared" si="40"/>
        <v>0</v>
      </c>
      <c r="F556" s="42">
        <f t="shared" si="41"/>
        <v>0</v>
      </c>
      <c r="G556" s="44">
        <f t="shared" si="42"/>
        <v>0</v>
      </c>
      <c r="H556" s="45">
        <f>IF($B556&lt;&gt;0,VLOOKUP($B556,勞健金額查詢!$G:$H,2,1),0)</f>
        <v>0</v>
      </c>
      <c r="I556" s="46">
        <f>VLOOKUP($H556,勞健金額查詢!$H:$I,2,0)</f>
        <v>0</v>
      </c>
      <c r="J556" s="45">
        <f>IF($B556&lt;&gt;0,VLOOKUP($B556,勞健金額查詢!$N:$O,2,1),0)</f>
        <v>0</v>
      </c>
      <c r="K556" s="46">
        <f>VLOOKUP($J556,勞健金額查詢!$O:$P,2,0)</f>
        <v>0</v>
      </c>
      <c r="L556" s="47">
        <f t="shared" si="43"/>
        <v>0</v>
      </c>
      <c r="M556" s="48">
        <f t="shared" si="44"/>
        <v>0</v>
      </c>
    </row>
    <row r="557" spans="1:13" ht="28.5" customHeight="1">
      <c r="A557" s="36"/>
      <c r="B557" s="50"/>
      <c r="C557" s="41">
        <f>IF($B557&lt;&gt;0,VLOOKUP($B557,勞健金額查詢!$B:$C,2,1),0)</f>
        <v>0</v>
      </c>
      <c r="D557" s="42">
        <f>VLOOKUP($C557,勞健金額查詢!$C:$D,2,0)</f>
        <v>0</v>
      </c>
      <c r="E557" s="43">
        <f t="shared" si="40"/>
        <v>0</v>
      </c>
      <c r="F557" s="42">
        <f t="shared" si="41"/>
        <v>0</v>
      </c>
      <c r="G557" s="44">
        <f t="shared" si="42"/>
        <v>0</v>
      </c>
      <c r="H557" s="45">
        <f>IF($B557&lt;&gt;0,VLOOKUP($B557,勞健金額查詢!$G:$H,2,1),0)</f>
        <v>0</v>
      </c>
      <c r="I557" s="46">
        <f>VLOOKUP($H557,勞健金額查詢!$H:$I,2,0)</f>
        <v>0</v>
      </c>
      <c r="J557" s="45">
        <f>IF($B557&lt;&gt;0,VLOOKUP($B557,勞健金額查詢!$N:$O,2,1),0)</f>
        <v>0</v>
      </c>
      <c r="K557" s="46">
        <f>VLOOKUP($J557,勞健金額查詢!$O:$P,2,0)</f>
        <v>0</v>
      </c>
      <c r="L557" s="47">
        <f t="shared" si="43"/>
        <v>0</v>
      </c>
      <c r="M557" s="48">
        <f t="shared" si="44"/>
        <v>0</v>
      </c>
    </row>
    <row r="558" spans="1:13" ht="28.5" customHeight="1">
      <c r="A558" s="36"/>
      <c r="B558" s="50"/>
      <c r="C558" s="41">
        <f>IF($B558&lt;&gt;0,VLOOKUP($B558,勞健金額查詢!$B:$C,2,1),0)</f>
        <v>0</v>
      </c>
      <c r="D558" s="42">
        <f>VLOOKUP($C558,勞健金額查詢!$C:$D,2,0)</f>
        <v>0</v>
      </c>
      <c r="E558" s="43">
        <f t="shared" si="40"/>
        <v>0</v>
      </c>
      <c r="F558" s="42">
        <f t="shared" si="41"/>
        <v>0</v>
      </c>
      <c r="G558" s="44">
        <f t="shared" si="42"/>
        <v>0</v>
      </c>
      <c r="H558" s="45">
        <f>IF($B558&lt;&gt;0,VLOOKUP($B558,勞健金額查詢!$G:$H,2,1),0)</f>
        <v>0</v>
      </c>
      <c r="I558" s="46">
        <f>VLOOKUP($H558,勞健金額查詢!$H:$I,2,0)</f>
        <v>0</v>
      </c>
      <c r="J558" s="45">
        <f>IF($B558&lt;&gt;0,VLOOKUP($B558,勞健金額查詢!$N:$O,2,1),0)</f>
        <v>0</v>
      </c>
      <c r="K558" s="46">
        <f>VLOOKUP($J558,勞健金額查詢!$O:$P,2,0)</f>
        <v>0</v>
      </c>
      <c r="L558" s="47">
        <f t="shared" si="43"/>
        <v>0</v>
      </c>
      <c r="M558" s="48">
        <f t="shared" si="44"/>
        <v>0</v>
      </c>
    </row>
    <row r="559" spans="1:13" ht="28.5" customHeight="1">
      <c r="A559" s="36"/>
      <c r="B559" s="50"/>
      <c r="C559" s="41">
        <f>IF($B559&lt;&gt;0,VLOOKUP($B559,勞健金額查詢!$B:$C,2,1),0)</f>
        <v>0</v>
      </c>
      <c r="D559" s="42">
        <f>VLOOKUP($C559,勞健金額查詢!$C:$D,2,0)</f>
        <v>0</v>
      </c>
      <c r="E559" s="43">
        <f t="shared" si="40"/>
        <v>0</v>
      </c>
      <c r="F559" s="42">
        <f t="shared" si="41"/>
        <v>0</v>
      </c>
      <c r="G559" s="44">
        <f t="shared" si="42"/>
        <v>0</v>
      </c>
      <c r="H559" s="45">
        <f>IF($B559&lt;&gt;0,VLOOKUP($B559,勞健金額查詢!$G:$H,2,1),0)</f>
        <v>0</v>
      </c>
      <c r="I559" s="46">
        <f>VLOOKUP($H559,勞健金額查詢!$H:$I,2,0)</f>
        <v>0</v>
      </c>
      <c r="J559" s="45">
        <f>IF($B559&lt;&gt;0,VLOOKUP($B559,勞健金額查詢!$N:$O,2,1),0)</f>
        <v>0</v>
      </c>
      <c r="K559" s="46">
        <f>VLOOKUP($J559,勞健金額查詢!$O:$P,2,0)</f>
        <v>0</v>
      </c>
      <c r="L559" s="47">
        <f t="shared" si="43"/>
        <v>0</v>
      </c>
      <c r="M559" s="48">
        <f t="shared" si="44"/>
        <v>0</v>
      </c>
    </row>
    <row r="560" spans="1:13" ht="28.5" customHeight="1">
      <c r="A560" s="36"/>
      <c r="B560" s="50"/>
      <c r="C560" s="41">
        <f>IF($B560&lt;&gt;0,VLOOKUP($B560,勞健金額查詢!$B:$C,2,1),0)</f>
        <v>0</v>
      </c>
      <c r="D560" s="42">
        <f>VLOOKUP($C560,勞健金額查詢!$C:$D,2,0)</f>
        <v>0</v>
      </c>
      <c r="E560" s="43">
        <f t="shared" si="40"/>
        <v>0</v>
      </c>
      <c r="F560" s="42">
        <f t="shared" si="41"/>
        <v>0</v>
      </c>
      <c r="G560" s="44">
        <f t="shared" si="42"/>
        <v>0</v>
      </c>
      <c r="H560" s="45">
        <f>IF($B560&lt;&gt;0,VLOOKUP($B560,勞健金額查詢!$G:$H,2,1),0)</f>
        <v>0</v>
      </c>
      <c r="I560" s="46">
        <f>VLOOKUP($H560,勞健金額查詢!$H:$I,2,0)</f>
        <v>0</v>
      </c>
      <c r="J560" s="45">
        <f>IF($B560&lt;&gt;0,VLOOKUP($B560,勞健金額查詢!$N:$O,2,1),0)</f>
        <v>0</v>
      </c>
      <c r="K560" s="46">
        <f>VLOOKUP($J560,勞健金額查詢!$O:$P,2,0)</f>
        <v>0</v>
      </c>
      <c r="L560" s="47">
        <f t="shared" si="43"/>
        <v>0</v>
      </c>
      <c r="M560" s="48">
        <f t="shared" si="44"/>
        <v>0</v>
      </c>
    </row>
    <row r="561" spans="1:13" ht="28.5" customHeight="1">
      <c r="A561" s="36"/>
      <c r="B561" s="50"/>
      <c r="C561" s="41">
        <f>IF($B561&lt;&gt;0,VLOOKUP($B561,勞健金額查詢!$B:$C,2,1),0)</f>
        <v>0</v>
      </c>
      <c r="D561" s="42">
        <f>VLOOKUP($C561,勞健金額查詢!$C:$D,2,0)</f>
        <v>0</v>
      </c>
      <c r="E561" s="43">
        <f t="shared" si="40"/>
        <v>0</v>
      </c>
      <c r="F561" s="42">
        <f t="shared" si="41"/>
        <v>0</v>
      </c>
      <c r="G561" s="44">
        <f t="shared" si="42"/>
        <v>0</v>
      </c>
      <c r="H561" s="45">
        <f>IF($B561&lt;&gt;0,VLOOKUP($B561,勞健金額查詢!$G:$H,2,1),0)</f>
        <v>0</v>
      </c>
      <c r="I561" s="46">
        <f>VLOOKUP($H561,勞健金額查詢!$H:$I,2,0)</f>
        <v>0</v>
      </c>
      <c r="J561" s="45">
        <f>IF($B561&lt;&gt;0,VLOOKUP($B561,勞健金額查詢!$N:$O,2,1),0)</f>
        <v>0</v>
      </c>
      <c r="K561" s="46">
        <f>VLOOKUP($J561,勞健金額查詢!$O:$P,2,0)</f>
        <v>0</v>
      </c>
      <c r="L561" s="47">
        <f t="shared" si="43"/>
        <v>0</v>
      </c>
      <c r="M561" s="48">
        <f t="shared" si="44"/>
        <v>0</v>
      </c>
    </row>
    <row r="562" spans="1:13" ht="28.5" customHeight="1">
      <c r="A562" s="36"/>
      <c r="B562" s="50"/>
      <c r="C562" s="41">
        <f>IF($B562&lt;&gt;0,VLOOKUP($B562,勞健金額查詢!$B:$C,2,1),0)</f>
        <v>0</v>
      </c>
      <c r="D562" s="42">
        <f>VLOOKUP($C562,勞健金額查詢!$C:$D,2,0)</f>
        <v>0</v>
      </c>
      <c r="E562" s="43">
        <f t="shared" si="40"/>
        <v>0</v>
      </c>
      <c r="F562" s="42">
        <f t="shared" si="41"/>
        <v>0</v>
      </c>
      <c r="G562" s="44">
        <f t="shared" si="42"/>
        <v>0</v>
      </c>
      <c r="H562" s="45">
        <f>IF($B562&lt;&gt;0,VLOOKUP($B562,勞健金額查詢!$G:$H,2,1),0)</f>
        <v>0</v>
      </c>
      <c r="I562" s="46">
        <f>VLOOKUP($H562,勞健金額查詢!$H:$I,2,0)</f>
        <v>0</v>
      </c>
      <c r="J562" s="45">
        <f>IF($B562&lt;&gt;0,VLOOKUP($B562,勞健金額查詢!$N:$O,2,1),0)</f>
        <v>0</v>
      </c>
      <c r="K562" s="46">
        <f>VLOOKUP($J562,勞健金額查詢!$O:$P,2,0)</f>
        <v>0</v>
      </c>
      <c r="L562" s="47">
        <f t="shared" si="43"/>
        <v>0</v>
      </c>
      <c r="M562" s="48">
        <f t="shared" si="44"/>
        <v>0</v>
      </c>
    </row>
    <row r="563" spans="1:13" ht="28.5" customHeight="1">
      <c r="A563" s="36"/>
      <c r="B563" s="50"/>
      <c r="C563" s="41">
        <f>IF($B563&lt;&gt;0,VLOOKUP($B563,勞健金額查詢!$B:$C,2,1),0)</f>
        <v>0</v>
      </c>
      <c r="D563" s="42">
        <f>VLOOKUP($C563,勞健金額查詢!$C:$D,2,0)</f>
        <v>0</v>
      </c>
      <c r="E563" s="43">
        <f t="shared" si="40"/>
        <v>0</v>
      </c>
      <c r="F563" s="42">
        <f t="shared" si="41"/>
        <v>0</v>
      </c>
      <c r="G563" s="44">
        <f t="shared" si="42"/>
        <v>0</v>
      </c>
      <c r="H563" s="45">
        <f>IF($B563&lt;&gt;0,VLOOKUP($B563,勞健金額查詢!$G:$H,2,1),0)</f>
        <v>0</v>
      </c>
      <c r="I563" s="46">
        <f>VLOOKUP($H563,勞健金額查詢!$H:$I,2,0)</f>
        <v>0</v>
      </c>
      <c r="J563" s="45">
        <f>IF($B563&lt;&gt;0,VLOOKUP($B563,勞健金額查詢!$N:$O,2,1),0)</f>
        <v>0</v>
      </c>
      <c r="K563" s="46">
        <f>VLOOKUP($J563,勞健金額查詢!$O:$P,2,0)</f>
        <v>0</v>
      </c>
      <c r="L563" s="47">
        <f t="shared" si="43"/>
        <v>0</v>
      </c>
      <c r="M563" s="48">
        <f t="shared" si="44"/>
        <v>0</v>
      </c>
    </row>
    <row r="564" spans="1:13" ht="28.5" customHeight="1">
      <c r="A564" s="36"/>
      <c r="B564" s="50"/>
      <c r="C564" s="41">
        <f>IF($B564&lt;&gt;0,VLOOKUP($B564,勞健金額查詢!$B:$C,2,1),0)</f>
        <v>0</v>
      </c>
      <c r="D564" s="42">
        <f>VLOOKUP($C564,勞健金額查詢!$C:$D,2,0)</f>
        <v>0</v>
      </c>
      <c r="E564" s="43">
        <f t="shared" si="40"/>
        <v>0</v>
      </c>
      <c r="F564" s="42">
        <f t="shared" si="41"/>
        <v>0</v>
      </c>
      <c r="G564" s="44">
        <f t="shared" si="42"/>
        <v>0</v>
      </c>
      <c r="H564" s="45">
        <f>IF($B564&lt;&gt;0,VLOOKUP($B564,勞健金額查詢!$G:$H,2,1),0)</f>
        <v>0</v>
      </c>
      <c r="I564" s="46">
        <f>VLOOKUP($H564,勞健金額查詢!$H:$I,2,0)</f>
        <v>0</v>
      </c>
      <c r="J564" s="45">
        <f>IF($B564&lt;&gt;0,VLOOKUP($B564,勞健金額查詢!$N:$O,2,1),0)</f>
        <v>0</v>
      </c>
      <c r="K564" s="46">
        <f>VLOOKUP($J564,勞健金額查詢!$O:$P,2,0)</f>
        <v>0</v>
      </c>
      <c r="L564" s="47">
        <f t="shared" si="43"/>
        <v>0</v>
      </c>
      <c r="M564" s="48">
        <f t="shared" si="44"/>
        <v>0</v>
      </c>
    </row>
    <row r="565" spans="1:13" ht="28.5" customHeight="1">
      <c r="A565" s="36"/>
      <c r="B565" s="50"/>
      <c r="C565" s="41">
        <f>IF($B565&lt;&gt;0,VLOOKUP($B565,勞健金額查詢!$B:$C,2,1),0)</f>
        <v>0</v>
      </c>
      <c r="D565" s="42">
        <f>VLOOKUP($C565,勞健金額查詢!$C:$D,2,0)</f>
        <v>0</v>
      </c>
      <c r="E565" s="43">
        <f t="shared" si="40"/>
        <v>0</v>
      </c>
      <c r="F565" s="42">
        <f t="shared" si="41"/>
        <v>0</v>
      </c>
      <c r="G565" s="44">
        <f t="shared" si="42"/>
        <v>0</v>
      </c>
      <c r="H565" s="45">
        <f>IF($B565&lt;&gt;0,VLOOKUP($B565,勞健金額查詢!$G:$H,2,1),0)</f>
        <v>0</v>
      </c>
      <c r="I565" s="46">
        <f>VLOOKUP($H565,勞健金額查詢!$H:$I,2,0)</f>
        <v>0</v>
      </c>
      <c r="J565" s="45">
        <f>IF($B565&lt;&gt;0,VLOOKUP($B565,勞健金額查詢!$N:$O,2,1),0)</f>
        <v>0</v>
      </c>
      <c r="K565" s="46">
        <f>VLOOKUP($J565,勞健金額查詢!$O:$P,2,0)</f>
        <v>0</v>
      </c>
      <c r="L565" s="47">
        <f t="shared" si="43"/>
        <v>0</v>
      </c>
      <c r="M565" s="48">
        <f t="shared" si="44"/>
        <v>0</v>
      </c>
    </row>
    <row r="566" spans="1:13" ht="28.5" customHeight="1">
      <c r="A566" s="36"/>
      <c r="B566" s="50"/>
      <c r="C566" s="41">
        <f>IF($B566&lt;&gt;0,VLOOKUP($B566,勞健金額查詢!$B:$C,2,1),0)</f>
        <v>0</v>
      </c>
      <c r="D566" s="42">
        <f>VLOOKUP($C566,勞健金額查詢!$C:$D,2,0)</f>
        <v>0</v>
      </c>
      <c r="E566" s="43">
        <f t="shared" si="40"/>
        <v>0</v>
      </c>
      <c r="F566" s="42">
        <f t="shared" si="41"/>
        <v>0</v>
      </c>
      <c r="G566" s="44">
        <f t="shared" si="42"/>
        <v>0</v>
      </c>
      <c r="H566" s="45">
        <f>IF($B566&lt;&gt;0,VLOOKUP($B566,勞健金額查詢!$G:$H,2,1),0)</f>
        <v>0</v>
      </c>
      <c r="I566" s="46">
        <f>VLOOKUP($H566,勞健金額查詢!$H:$I,2,0)</f>
        <v>0</v>
      </c>
      <c r="J566" s="45">
        <f>IF($B566&lt;&gt;0,VLOOKUP($B566,勞健金額查詢!$N:$O,2,1),0)</f>
        <v>0</v>
      </c>
      <c r="K566" s="46">
        <f>VLOOKUP($J566,勞健金額查詢!$O:$P,2,0)</f>
        <v>0</v>
      </c>
      <c r="L566" s="47">
        <f t="shared" si="43"/>
        <v>0</v>
      </c>
      <c r="M566" s="48">
        <f t="shared" si="44"/>
        <v>0</v>
      </c>
    </row>
    <row r="567" spans="1:13" ht="28.5" customHeight="1">
      <c r="A567" s="36"/>
      <c r="B567" s="50"/>
      <c r="C567" s="41">
        <f>IF($B567&lt;&gt;0,VLOOKUP($B567,勞健金額查詢!$B:$C,2,1),0)</f>
        <v>0</v>
      </c>
      <c r="D567" s="42">
        <f>VLOOKUP($C567,勞健金額查詢!$C:$D,2,0)</f>
        <v>0</v>
      </c>
      <c r="E567" s="43">
        <f t="shared" si="40"/>
        <v>0</v>
      </c>
      <c r="F567" s="42">
        <f t="shared" si="41"/>
        <v>0</v>
      </c>
      <c r="G567" s="44">
        <f t="shared" si="42"/>
        <v>0</v>
      </c>
      <c r="H567" s="45">
        <f>IF($B567&lt;&gt;0,VLOOKUP($B567,勞健金額查詢!$G:$H,2,1),0)</f>
        <v>0</v>
      </c>
      <c r="I567" s="46">
        <f>VLOOKUP($H567,勞健金額查詢!$H:$I,2,0)</f>
        <v>0</v>
      </c>
      <c r="J567" s="45">
        <f>IF($B567&lt;&gt;0,VLOOKUP($B567,勞健金額查詢!$N:$O,2,1),0)</f>
        <v>0</v>
      </c>
      <c r="K567" s="46">
        <f>VLOOKUP($J567,勞健金額查詢!$O:$P,2,0)</f>
        <v>0</v>
      </c>
      <c r="L567" s="47">
        <f t="shared" si="43"/>
        <v>0</v>
      </c>
      <c r="M567" s="48">
        <f t="shared" si="44"/>
        <v>0</v>
      </c>
    </row>
    <row r="568" spans="1:13" ht="28.5" customHeight="1">
      <c r="A568" s="36"/>
      <c r="B568" s="50"/>
      <c r="C568" s="41">
        <f>IF($B568&lt;&gt;0,VLOOKUP($B568,勞健金額查詢!$B:$C,2,1),0)</f>
        <v>0</v>
      </c>
      <c r="D568" s="42">
        <f>VLOOKUP($C568,勞健金額查詢!$C:$D,2,0)</f>
        <v>0</v>
      </c>
      <c r="E568" s="43">
        <f t="shared" si="40"/>
        <v>0</v>
      </c>
      <c r="F568" s="42">
        <f t="shared" si="41"/>
        <v>0</v>
      </c>
      <c r="G568" s="44">
        <f t="shared" si="42"/>
        <v>0</v>
      </c>
      <c r="H568" s="45">
        <f>IF($B568&lt;&gt;0,VLOOKUP($B568,勞健金額查詢!$G:$H,2,1),0)</f>
        <v>0</v>
      </c>
      <c r="I568" s="46">
        <f>VLOOKUP($H568,勞健金額查詢!$H:$I,2,0)</f>
        <v>0</v>
      </c>
      <c r="J568" s="45">
        <f>IF($B568&lt;&gt;0,VLOOKUP($B568,勞健金額查詢!$N:$O,2,1),0)</f>
        <v>0</v>
      </c>
      <c r="K568" s="46">
        <f>VLOOKUP($J568,勞健金額查詢!$O:$P,2,0)</f>
        <v>0</v>
      </c>
      <c r="L568" s="47">
        <f t="shared" si="43"/>
        <v>0</v>
      </c>
      <c r="M568" s="48">
        <f t="shared" si="44"/>
        <v>0</v>
      </c>
    </row>
    <row r="569" spans="1:13" ht="28.5" customHeight="1">
      <c r="A569" s="36"/>
      <c r="B569" s="50"/>
      <c r="C569" s="41">
        <f>IF($B569&lt;&gt;0,VLOOKUP($B569,勞健金額查詢!$B:$C,2,1),0)</f>
        <v>0</v>
      </c>
      <c r="D569" s="42">
        <f>VLOOKUP($C569,勞健金額查詢!$C:$D,2,0)</f>
        <v>0</v>
      </c>
      <c r="E569" s="43">
        <f t="shared" si="40"/>
        <v>0</v>
      </c>
      <c r="F569" s="42">
        <f t="shared" si="41"/>
        <v>0</v>
      </c>
      <c r="G569" s="44">
        <f t="shared" si="42"/>
        <v>0</v>
      </c>
      <c r="H569" s="45">
        <f>IF($B569&lt;&gt;0,VLOOKUP($B569,勞健金額查詢!$G:$H,2,1),0)</f>
        <v>0</v>
      </c>
      <c r="I569" s="46">
        <f>VLOOKUP($H569,勞健金額查詢!$H:$I,2,0)</f>
        <v>0</v>
      </c>
      <c r="J569" s="45">
        <f>IF($B569&lt;&gt;0,VLOOKUP($B569,勞健金額查詢!$N:$O,2,1),0)</f>
        <v>0</v>
      </c>
      <c r="K569" s="46">
        <f>VLOOKUP($J569,勞健金額查詢!$O:$P,2,0)</f>
        <v>0</v>
      </c>
      <c r="L569" s="47">
        <f t="shared" si="43"/>
        <v>0</v>
      </c>
      <c r="M569" s="48">
        <f t="shared" si="44"/>
        <v>0</v>
      </c>
    </row>
    <row r="570" spans="1:13" ht="28.5" customHeight="1">
      <c r="A570" s="36"/>
      <c r="B570" s="50"/>
      <c r="C570" s="41">
        <f>IF($B570&lt;&gt;0,VLOOKUP($B570,勞健金額查詢!$B:$C,2,1),0)</f>
        <v>0</v>
      </c>
      <c r="D570" s="42">
        <f>VLOOKUP($C570,勞健金額查詢!$C:$D,2,0)</f>
        <v>0</v>
      </c>
      <c r="E570" s="43">
        <f t="shared" si="40"/>
        <v>0</v>
      </c>
      <c r="F570" s="42">
        <f t="shared" si="41"/>
        <v>0</v>
      </c>
      <c r="G570" s="44">
        <f t="shared" si="42"/>
        <v>0</v>
      </c>
      <c r="H570" s="45">
        <f>IF($B570&lt;&gt;0,VLOOKUP($B570,勞健金額查詢!$G:$H,2,1),0)</f>
        <v>0</v>
      </c>
      <c r="I570" s="46">
        <f>VLOOKUP($H570,勞健金額查詢!$H:$I,2,0)</f>
        <v>0</v>
      </c>
      <c r="J570" s="45">
        <f>IF($B570&lt;&gt;0,VLOOKUP($B570,勞健金額查詢!$N:$O,2,1),0)</f>
        <v>0</v>
      </c>
      <c r="K570" s="46">
        <f>VLOOKUP($J570,勞健金額查詢!$O:$P,2,0)</f>
        <v>0</v>
      </c>
      <c r="L570" s="47">
        <f t="shared" si="43"/>
        <v>0</v>
      </c>
      <c r="M570" s="48">
        <f t="shared" si="44"/>
        <v>0</v>
      </c>
    </row>
    <row r="571" spans="1:13" ht="28.5" customHeight="1">
      <c r="A571" s="36"/>
      <c r="B571" s="50"/>
      <c r="C571" s="41">
        <f>IF($B571&lt;&gt;0,VLOOKUP($B571,勞健金額查詢!$B:$C,2,1),0)</f>
        <v>0</v>
      </c>
      <c r="D571" s="42">
        <f>VLOOKUP($C571,勞健金額查詢!$C:$D,2,0)</f>
        <v>0</v>
      </c>
      <c r="E571" s="43">
        <f t="shared" si="40"/>
        <v>0</v>
      </c>
      <c r="F571" s="42">
        <f t="shared" si="41"/>
        <v>0</v>
      </c>
      <c r="G571" s="44">
        <f t="shared" si="42"/>
        <v>0</v>
      </c>
      <c r="H571" s="45">
        <f>IF($B571&lt;&gt;0,VLOOKUP($B571,勞健金額查詢!$G:$H,2,1),0)</f>
        <v>0</v>
      </c>
      <c r="I571" s="46">
        <f>VLOOKUP($H571,勞健金額查詢!$H:$I,2,0)</f>
        <v>0</v>
      </c>
      <c r="J571" s="45">
        <f>IF($B571&lt;&gt;0,VLOOKUP($B571,勞健金額查詢!$N:$O,2,1),0)</f>
        <v>0</v>
      </c>
      <c r="K571" s="46">
        <f>VLOOKUP($J571,勞健金額查詢!$O:$P,2,0)</f>
        <v>0</v>
      </c>
      <c r="L571" s="47">
        <f t="shared" si="43"/>
        <v>0</v>
      </c>
      <c r="M571" s="48">
        <f t="shared" si="44"/>
        <v>0</v>
      </c>
    </row>
    <row r="572" spans="1:13" ht="28.5" customHeight="1">
      <c r="A572" s="36"/>
      <c r="B572" s="50"/>
      <c r="C572" s="41">
        <f>IF($B572&lt;&gt;0,VLOOKUP($B572,勞健金額查詢!$B:$C,2,1),0)</f>
        <v>0</v>
      </c>
      <c r="D572" s="42">
        <f>VLOOKUP($C572,勞健金額查詢!$C:$D,2,0)</f>
        <v>0</v>
      </c>
      <c r="E572" s="43">
        <f t="shared" si="40"/>
        <v>0</v>
      </c>
      <c r="F572" s="42">
        <f t="shared" si="41"/>
        <v>0</v>
      </c>
      <c r="G572" s="44">
        <f t="shared" si="42"/>
        <v>0</v>
      </c>
      <c r="H572" s="45">
        <f>IF($B572&lt;&gt;0,VLOOKUP($B572,勞健金額查詢!$G:$H,2,1),0)</f>
        <v>0</v>
      </c>
      <c r="I572" s="46">
        <f>VLOOKUP($H572,勞健金額查詢!$H:$I,2,0)</f>
        <v>0</v>
      </c>
      <c r="J572" s="45">
        <f>IF($B572&lt;&gt;0,VLOOKUP($B572,勞健金額查詢!$N:$O,2,1),0)</f>
        <v>0</v>
      </c>
      <c r="K572" s="46">
        <f>VLOOKUP($J572,勞健金額查詢!$O:$P,2,0)</f>
        <v>0</v>
      </c>
      <c r="L572" s="47">
        <f t="shared" si="43"/>
        <v>0</v>
      </c>
      <c r="M572" s="48">
        <f t="shared" si="44"/>
        <v>0</v>
      </c>
    </row>
    <row r="573" spans="1:13" ht="28.5" customHeight="1">
      <c r="A573" s="36"/>
      <c r="B573" s="50"/>
      <c r="C573" s="41">
        <f>IF($B573&lt;&gt;0,VLOOKUP($B573,勞健金額查詢!$B:$C,2,1),0)</f>
        <v>0</v>
      </c>
      <c r="D573" s="42">
        <f>VLOOKUP($C573,勞健金額查詢!$C:$D,2,0)</f>
        <v>0</v>
      </c>
      <c r="E573" s="43">
        <f t="shared" si="40"/>
        <v>0</v>
      </c>
      <c r="F573" s="42">
        <f t="shared" si="41"/>
        <v>0</v>
      </c>
      <c r="G573" s="44">
        <f t="shared" si="42"/>
        <v>0</v>
      </c>
      <c r="H573" s="45">
        <f>IF($B573&lt;&gt;0,VLOOKUP($B573,勞健金額查詢!$G:$H,2,1),0)</f>
        <v>0</v>
      </c>
      <c r="I573" s="46">
        <f>VLOOKUP($H573,勞健金額查詢!$H:$I,2,0)</f>
        <v>0</v>
      </c>
      <c r="J573" s="45">
        <f>IF($B573&lt;&gt;0,VLOOKUP($B573,勞健金額查詢!$N:$O,2,1),0)</f>
        <v>0</v>
      </c>
      <c r="K573" s="46">
        <f>VLOOKUP($J573,勞健金額查詢!$O:$P,2,0)</f>
        <v>0</v>
      </c>
      <c r="L573" s="47">
        <f t="shared" si="43"/>
        <v>0</v>
      </c>
      <c r="M573" s="48">
        <f t="shared" si="44"/>
        <v>0</v>
      </c>
    </row>
    <row r="574" spans="1:13" ht="28.5" customHeight="1">
      <c r="A574" s="36"/>
      <c r="B574" s="50"/>
      <c r="C574" s="41">
        <f>IF($B574&lt;&gt;0,VLOOKUP($B574,勞健金額查詢!$B:$C,2,1),0)</f>
        <v>0</v>
      </c>
      <c r="D574" s="42">
        <f>VLOOKUP($C574,勞健金額查詢!$C:$D,2,0)</f>
        <v>0</v>
      </c>
      <c r="E574" s="43">
        <f t="shared" si="40"/>
        <v>0</v>
      </c>
      <c r="F574" s="42">
        <f t="shared" si="41"/>
        <v>0</v>
      </c>
      <c r="G574" s="44">
        <f t="shared" si="42"/>
        <v>0</v>
      </c>
      <c r="H574" s="45">
        <f>IF($B574&lt;&gt;0,VLOOKUP($B574,勞健金額查詢!$G:$H,2,1),0)</f>
        <v>0</v>
      </c>
      <c r="I574" s="46">
        <f>VLOOKUP($H574,勞健金額查詢!$H:$I,2,0)</f>
        <v>0</v>
      </c>
      <c r="J574" s="45">
        <f>IF($B574&lt;&gt;0,VLOOKUP($B574,勞健金額查詢!$N:$O,2,1),0)</f>
        <v>0</v>
      </c>
      <c r="K574" s="46">
        <f>VLOOKUP($J574,勞健金額查詢!$O:$P,2,0)</f>
        <v>0</v>
      </c>
      <c r="L574" s="47">
        <f t="shared" si="43"/>
        <v>0</v>
      </c>
      <c r="M574" s="48">
        <f t="shared" si="44"/>
        <v>0</v>
      </c>
    </row>
    <row r="575" spans="1:13" ht="28.5" customHeight="1">
      <c r="A575" s="36"/>
      <c r="B575" s="50"/>
      <c r="C575" s="41">
        <f>IF($B575&lt;&gt;0,VLOOKUP($B575,勞健金額查詢!$B:$C,2,1),0)</f>
        <v>0</v>
      </c>
      <c r="D575" s="42">
        <f>VLOOKUP($C575,勞健金額查詢!$C:$D,2,0)</f>
        <v>0</v>
      </c>
      <c r="E575" s="43">
        <f t="shared" si="40"/>
        <v>0</v>
      </c>
      <c r="F575" s="42">
        <f t="shared" si="41"/>
        <v>0</v>
      </c>
      <c r="G575" s="44">
        <f t="shared" si="42"/>
        <v>0</v>
      </c>
      <c r="H575" s="45">
        <f>IF($B575&lt;&gt;0,VLOOKUP($B575,勞健金額查詢!$G:$H,2,1),0)</f>
        <v>0</v>
      </c>
      <c r="I575" s="46">
        <f>VLOOKUP($H575,勞健金額查詢!$H:$I,2,0)</f>
        <v>0</v>
      </c>
      <c r="J575" s="45">
        <f>IF($B575&lt;&gt;0,VLOOKUP($B575,勞健金額查詢!$N:$O,2,1),0)</f>
        <v>0</v>
      </c>
      <c r="K575" s="46">
        <f>VLOOKUP($J575,勞健金額查詢!$O:$P,2,0)</f>
        <v>0</v>
      </c>
      <c r="L575" s="47">
        <f t="shared" si="43"/>
        <v>0</v>
      </c>
      <c r="M575" s="48">
        <f t="shared" si="44"/>
        <v>0</v>
      </c>
    </row>
    <row r="576" spans="1:13" ht="28.5" customHeight="1">
      <c r="A576" s="36"/>
      <c r="B576" s="50"/>
      <c r="C576" s="41">
        <f>IF($B576&lt;&gt;0,VLOOKUP($B576,勞健金額查詢!$B:$C,2,1),0)</f>
        <v>0</v>
      </c>
      <c r="D576" s="42">
        <f>VLOOKUP($C576,勞健金額查詢!$C:$D,2,0)</f>
        <v>0</v>
      </c>
      <c r="E576" s="43">
        <f t="shared" si="40"/>
        <v>0</v>
      </c>
      <c r="F576" s="42">
        <f t="shared" si="41"/>
        <v>0</v>
      </c>
      <c r="G576" s="44">
        <f t="shared" si="42"/>
        <v>0</v>
      </c>
      <c r="H576" s="45">
        <f>IF($B576&lt;&gt;0,VLOOKUP($B576,勞健金額查詢!$G:$H,2,1),0)</f>
        <v>0</v>
      </c>
      <c r="I576" s="46">
        <f>VLOOKUP($H576,勞健金額查詢!$H:$I,2,0)</f>
        <v>0</v>
      </c>
      <c r="J576" s="45">
        <f>IF($B576&lt;&gt;0,VLOOKUP($B576,勞健金額查詢!$N:$O,2,1),0)</f>
        <v>0</v>
      </c>
      <c r="K576" s="46">
        <f>VLOOKUP($J576,勞健金額查詢!$O:$P,2,0)</f>
        <v>0</v>
      </c>
      <c r="L576" s="47">
        <f t="shared" si="43"/>
        <v>0</v>
      </c>
      <c r="M576" s="48">
        <f t="shared" si="44"/>
        <v>0</v>
      </c>
    </row>
    <row r="577" spans="1:13" ht="28.5" customHeight="1">
      <c r="A577" s="36"/>
      <c r="B577" s="50"/>
      <c r="C577" s="41">
        <f>IF($B577&lt;&gt;0,VLOOKUP($B577,勞健金額查詢!$B:$C,2,1),0)</f>
        <v>0</v>
      </c>
      <c r="D577" s="42">
        <f>VLOOKUP($C577,勞健金額查詢!$C:$D,2,0)</f>
        <v>0</v>
      </c>
      <c r="E577" s="43">
        <f t="shared" si="40"/>
        <v>0</v>
      </c>
      <c r="F577" s="42">
        <f t="shared" si="41"/>
        <v>0</v>
      </c>
      <c r="G577" s="44">
        <f t="shared" si="42"/>
        <v>0</v>
      </c>
      <c r="H577" s="45">
        <f>IF($B577&lt;&gt;0,VLOOKUP($B577,勞健金額查詢!$G:$H,2,1),0)</f>
        <v>0</v>
      </c>
      <c r="I577" s="46">
        <f>VLOOKUP($H577,勞健金額查詢!$H:$I,2,0)</f>
        <v>0</v>
      </c>
      <c r="J577" s="45">
        <f>IF($B577&lt;&gt;0,VLOOKUP($B577,勞健金額查詢!$N:$O,2,1),0)</f>
        <v>0</v>
      </c>
      <c r="K577" s="46">
        <f>VLOOKUP($J577,勞健金額查詢!$O:$P,2,0)</f>
        <v>0</v>
      </c>
      <c r="L577" s="47">
        <f t="shared" si="43"/>
        <v>0</v>
      </c>
      <c r="M577" s="48">
        <f t="shared" si="44"/>
        <v>0</v>
      </c>
    </row>
    <row r="578" spans="1:13" ht="28.5" customHeight="1">
      <c r="A578" s="36"/>
      <c r="B578" s="50"/>
      <c r="C578" s="41">
        <f>IF($B578&lt;&gt;0,VLOOKUP($B578,勞健金額查詢!$B:$C,2,1),0)</f>
        <v>0</v>
      </c>
      <c r="D578" s="42">
        <f>VLOOKUP($C578,勞健金額查詢!$C:$D,2,0)</f>
        <v>0</v>
      </c>
      <c r="E578" s="43">
        <f t="shared" si="40"/>
        <v>0</v>
      </c>
      <c r="F578" s="42">
        <f t="shared" si="41"/>
        <v>0</v>
      </c>
      <c r="G578" s="44">
        <f t="shared" si="42"/>
        <v>0</v>
      </c>
      <c r="H578" s="45">
        <f>IF($B578&lt;&gt;0,VLOOKUP($B578,勞健金額查詢!$G:$H,2,1),0)</f>
        <v>0</v>
      </c>
      <c r="I578" s="46">
        <f>VLOOKUP($H578,勞健金額查詢!$H:$I,2,0)</f>
        <v>0</v>
      </c>
      <c r="J578" s="45">
        <f>IF($B578&lt;&gt;0,VLOOKUP($B578,勞健金額查詢!$N:$O,2,1),0)</f>
        <v>0</v>
      </c>
      <c r="K578" s="46">
        <f>VLOOKUP($J578,勞健金額查詢!$O:$P,2,0)</f>
        <v>0</v>
      </c>
      <c r="L578" s="47">
        <f t="shared" si="43"/>
        <v>0</v>
      </c>
      <c r="M578" s="48">
        <f t="shared" si="44"/>
        <v>0</v>
      </c>
    </row>
    <row r="579" spans="1:13" ht="28.5" customHeight="1">
      <c r="A579" s="36"/>
      <c r="B579" s="50"/>
      <c r="C579" s="41">
        <f>IF($B579&lt;&gt;0,VLOOKUP($B579,勞健金額查詢!$B:$C,2,1),0)</f>
        <v>0</v>
      </c>
      <c r="D579" s="42">
        <f>VLOOKUP($C579,勞健金額查詢!$C:$D,2,0)</f>
        <v>0</v>
      </c>
      <c r="E579" s="43">
        <f t="shared" si="40"/>
        <v>0</v>
      </c>
      <c r="F579" s="42">
        <f t="shared" si="41"/>
        <v>0</v>
      </c>
      <c r="G579" s="44">
        <f t="shared" si="42"/>
        <v>0</v>
      </c>
      <c r="H579" s="45">
        <f>IF($B579&lt;&gt;0,VLOOKUP($B579,勞健金額查詢!$G:$H,2,1),0)</f>
        <v>0</v>
      </c>
      <c r="I579" s="46">
        <f>VLOOKUP($H579,勞健金額查詢!$H:$I,2,0)</f>
        <v>0</v>
      </c>
      <c r="J579" s="45">
        <f>IF($B579&lt;&gt;0,VLOOKUP($B579,勞健金額查詢!$N:$O,2,1),0)</f>
        <v>0</v>
      </c>
      <c r="K579" s="46">
        <f>VLOOKUP($J579,勞健金額查詢!$O:$P,2,0)</f>
        <v>0</v>
      </c>
      <c r="L579" s="47">
        <f t="shared" si="43"/>
        <v>0</v>
      </c>
      <c r="M579" s="48">
        <f t="shared" si="44"/>
        <v>0</v>
      </c>
    </row>
    <row r="580" spans="1:13" ht="28.5" customHeight="1">
      <c r="A580" s="36"/>
      <c r="B580" s="50"/>
      <c r="C580" s="41">
        <f>IF($B580&lt;&gt;0,VLOOKUP($B580,勞健金額查詢!$B:$C,2,1),0)</f>
        <v>0</v>
      </c>
      <c r="D580" s="42">
        <f>VLOOKUP($C580,勞健金額查詢!$C:$D,2,0)</f>
        <v>0</v>
      </c>
      <c r="E580" s="43">
        <f t="shared" ref="E580:E643" si="45">IF($C580&lt;&gt;"X",ROUND($C580*$O$3,0),0)</f>
        <v>0</v>
      </c>
      <c r="F580" s="42">
        <f t="shared" ref="F580:F643" si="46">IF($C580&lt;&gt;"X",ROUND($C580*0.025%,0),0)</f>
        <v>0</v>
      </c>
      <c r="G580" s="44">
        <f t="shared" ref="G580:G643" si="47">SUM(D580:F580)</f>
        <v>0</v>
      </c>
      <c r="H580" s="45">
        <f>IF($B580&lt;&gt;0,VLOOKUP($B580,勞健金額查詢!$G:$H,2,1),0)</f>
        <v>0</v>
      </c>
      <c r="I580" s="46">
        <f>VLOOKUP($H580,勞健金額查詢!$H:$I,2,0)</f>
        <v>0</v>
      </c>
      <c r="J580" s="45">
        <f>IF($B580&lt;&gt;0,VLOOKUP($B580,勞健金額查詢!$N:$O,2,1),0)</f>
        <v>0</v>
      </c>
      <c r="K580" s="46">
        <f>VLOOKUP($J580,勞健金額查詢!$O:$P,2,0)</f>
        <v>0</v>
      </c>
      <c r="L580" s="47">
        <f t="shared" ref="L580:L643" si="48">G580+I580+K580</f>
        <v>0</v>
      </c>
      <c r="M580" s="48">
        <f t="shared" ref="M580:M643" si="49">B580+L580</f>
        <v>0</v>
      </c>
    </row>
    <row r="581" spans="1:13" ht="28.5" customHeight="1">
      <c r="A581" s="36"/>
      <c r="B581" s="50"/>
      <c r="C581" s="41">
        <f>IF($B581&lt;&gt;0,VLOOKUP($B581,勞健金額查詢!$B:$C,2,1),0)</f>
        <v>0</v>
      </c>
      <c r="D581" s="42">
        <f>VLOOKUP($C581,勞健金額查詢!$C:$D,2,0)</f>
        <v>0</v>
      </c>
      <c r="E581" s="43">
        <f t="shared" si="45"/>
        <v>0</v>
      </c>
      <c r="F581" s="42">
        <f t="shared" si="46"/>
        <v>0</v>
      </c>
      <c r="G581" s="44">
        <f t="shared" si="47"/>
        <v>0</v>
      </c>
      <c r="H581" s="45">
        <f>IF($B581&lt;&gt;0,VLOOKUP($B581,勞健金額查詢!$G:$H,2,1),0)</f>
        <v>0</v>
      </c>
      <c r="I581" s="46">
        <f>VLOOKUP($H581,勞健金額查詢!$H:$I,2,0)</f>
        <v>0</v>
      </c>
      <c r="J581" s="45">
        <f>IF($B581&lt;&gt;0,VLOOKUP($B581,勞健金額查詢!$N:$O,2,1),0)</f>
        <v>0</v>
      </c>
      <c r="K581" s="46">
        <f>VLOOKUP($J581,勞健金額查詢!$O:$P,2,0)</f>
        <v>0</v>
      </c>
      <c r="L581" s="47">
        <f t="shared" si="48"/>
        <v>0</v>
      </c>
      <c r="M581" s="48">
        <f t="shared" si="49"/>
        <v>0</v>
      </c>
    </row>
    <row r="582" spans="1:13" ht="28.5" customHeight="1">
      <c r="A582" s="36"/>
      <c r="B582" s="50"/>
      <c r="C582" s="41">
        <f>IF($B582&lt;&gt;0,VLOOKUP($B582,勞健金額查詢!$B:$C,2,1),0)</f>
        <v>0</v>
      </c>
      <c r="D582" s="42">
        <f>VLOOKUP($C582,勞健金額查詢!$C:$D,2,0)</f>
        <v>0</v>
      </c>
      <c r="E582" s="43">
        <f t="shared" si="45"/>
        <v>0</v>
      </c>
      <c r="F582" s="42">
        <f t="shared" si="46"/>
        <v>0</v>
      </c>
      <c r="G582" s="44">
        <f t="shared" si="47"/>
        <v>0</v>
      </c>
      <c r="H582" s="45">
        <f>IF($B582&lt;&gt;0,VLOOKUP($B582,勞健金額查詢!$G:$H,2,1),0)</f>
        <v>0</v>
      </c>
      <c r="I582" s="46">
        <f>VLOOKUP($H582,勞健金額查詢!$H:$I,2,0)</f>
        <v>0</v>
      </c>
      <c r="J582" s="45">
        <f>IF($B582&lt;&gt;0,VLOOKUP($B582,勞健金額查詢!$N:$O,2,1),0)</f>
        <v>0</v>
      </c>
      <c r="K582" s="46">
        <f>VLOOKUP($J582,勞健金額查詢!$O:$P,2,0)</f>
        <v>0</v>
      </c>
      <c r="L582" s="47">
        <f t="shared" si="48"/>
        <v>0</v>
      </c>
      <c r="M582" s="48">
        <f t="shared" si="49"/>
        <v>0</v>
      </c>
    </row>
    <row r="583" spans="1:13" ht="28.5" customHeight="1">
      <c r="A583" s="36"/>
      <c r="B583" s="50"/>
      <c r="C583" s="41">
        <f>IF($B583&lt;&gt;0,VLOOKUP($B583,勞健金額查詢!$B:$C,2,1),0)</f>
        <v>0</v>
      </c>
      <c r="D583" s="42">
        <f>VLOOKUP($C583,勞健金額查詢!$C:$D,2,0)</f>
        <v>0</v>
      </c>
      <c r="E583" s="43">
        <f t="shared" si="45"/>
        <v>0</v>
      </c>
      <c r="F583" s="42">
        <f t="shared" si="46"/>
        <v>0</v>
      </c>
      <c r="G583" s="44">
        <f t="shared" si="47"/>
        <v>0</v>
      </c>
      <c r="H583" s="45">
        <f>IF($B583&lt;&gt;0,VLOOKUP($B583,勞健金額查詢!$G:$H,2,1),0)</f>
        <v>0</v>
      </c>
      <c r="I583" s="46">
        <f>VLOOKUP($H583,勞健金額查詢!$H:$I,2,0)</f>
        <v>0</v>
      </c>
      <c r="J583" s="45">
        <f>IF($B583&lt;&gt;0,VLOOKUP($B583,勞健金額查詢!$N:$O,2,1),0)</f>
        <v>0</v>
      </c>
      <c r="K583" s="46">
        <f>VLOOKUP($J583,勞健金額查詢!$O:$P,2,0)</f>
        <v>0</v>
      </c>
      <c r="L583" s="47">
        <f t="shared" si="48"/>
        <v>0</v>
      </c>
      <c r="M583" s="48">
        <f t="shared" si="49"/>
        <v>0</v>
      </c>
    </row>
    <row r="584" spans="1:13" ht="28.5" customHeight="1">
      <c r="A584" s="36"/>
      <c r="B584" s="50"/>
      <c r="C584" s="41">
        <f>IF($B584&lt;&gt;0,VLOOKUP($B584,勞健金額查詢!$B:$C,2,1),0)</f>
        <v>0</v>
      </c>
      <c r="D584" s="42">
        <f>VLOOKUP($C584,勞健金額查詢!$C:$D,2,0)</f>
        <v>0</v>
      </c>
      <c r="E584" s="43">
        <f t="shared" si="45"/>
        <v>0</v>
      </c>
      <c r="F584" s="42">
        <f t="shared" si="46"/>
        <v>0</v>
      </c>
      <c r="G584" s="44">
        <f t="shared" si="47"/>
        <v>0</v>
      </c>
      <c r="H584" s="45">
        <f>IF($B584&lt;&gt;0,VLOOKUP($B584,勞健金額查詢!$G:$H,2,1),0)</f>
        <v>0</v>
      </c>
      <c r="I584" s="46">
        <f>VLOOKUP($H584,勞健金額查詢!$H:$I,2,0)</f>
        <v>0</v>
      </c>
      <c r="J584" s="45">
        <f>IF($B584&lt;&gt;0,VLOOKUP($B584,勞健金額查詢!$N:$O,2,1),0)</f>
        <v>0</v>
      </c>
      <c r="K584" s="46">
        <f>VLOOKUP($J584,勞健金額查詢!$O:$P,2,0)</f>
        <v>0</v>
      </c>
      <c r="L584" s="47">
        <f t="shared" si="48"/>
        <v>0</v>
      </c>
      <c r="M584" s="48">
        <f t="shared" si="49"/>
        <v>0</v>
      </c>
    </row>
    <row r="585" spans="1:13" ht="28.5" customHeight="1">
      <c r="A585" s="36"/>
      <c r="B585" s="50"/>
      <c r="C585" s="41">
        <f>IF($B585&lt;&gt;0,VLOOKUP($B585,勞健金額查詢!$B:$C,2,1),0)</f>
        <v>0</v>
      </c>
      <c r="D585" s="42">
        <f>VLOOKUP($C585,勞健金額查詢!$C:$D,2,0)</f>
        <v>0</v>
      </c>
      <c r="E585" s="43">
        <f t="shared" si="45"/>
        <v>0</v>
      </c>
      <c r="F585" s="42">
        <f t="shared" si="46"/>
        <v>0</v>
      </c>
      <c r="G585" s="44">
        <f t="shared" si="47"/>
        <v>0</v>
      </c>
      <c r="H585" s="45">
        <f>IF($B585&lt;&gt;0,VLOOKUP($B585,勞健金額查詢!$G:$H,2,1),0)</f>
        <v>0</v>
      </c>
      <c r="I585" s="46">
        <f>VLOOKUP($H585,勞健金額查詢!$H:$I,2,0)</f>
        <v>0</v>
      </c>
      <c r="J585" s="45">
        <f>IF($B585&lt;&gt;0,VLOOKUP($B585,勞健金額查詢!$N:$O,2,1),0)</f>
        <v>0</v>
      </c>
      <c r="K585" s="46">
        <f>VLOOKUP($J585,勞健金額查詢!$O:$P,2,0)</f>
        <v>0</v>
      </c>
      <c r="L585" s="47">
        <f t="shared" si="48"/>
        <v>0</v>
      </c>
      <c r="M585" s="48">
        <f t="shared" si="49"/>
        <v>0</v>
      </c>
    </row>
    <row r="586" spans="1:13" ht="28.5" customHeight="1">
      <c r="A586" s="36"/>
      <c r="B586" s="50"/>
      <c r="C586" s="41">
        <f>IF($B586&lt;&gt;0,VLOOKUP($B586,勞健金額查詢!$B:$C,2,1),0)</f>
        <v>0</v>
      </c>
      <c r="D586" s="42">
        <f>VLOOKUP($C586,勞健金額查詢!$C:$D,2,0)</f>
        <v>0</v>
      </c>
      <c r="E586" s="43">
        <f t="shared" si="45"/>
        <v>0</v>
      </c>
      <c r="F586" s="42">
        <f t="shared" si="46"/>
        <v>0</v>
      </c>
      <c r="G586" s="44">
        <f t="shared" si="47"/>
        <v>0</v>
      </c>
      <c r="H586" s="45">
        <f>IF($B586&lt;&gt;0,VLOOKUP($B586,勞健金額查詢!$G:$H,2,1),0)</f>
        <v>0</v>
      </c>
      <c r="I586" s="46">
        <f>VLOOKUP($H586,勞健金額查詢!$H:$I,2,0)</f>
        <v>0</v>
      </c>
      <c r="J586" s="45">
        <f>IF($B586&lt;&gt;0,VLOOKUP($B586,勞健金額查詢!$N:$O,2,1),0)</f>
        <v>0</v>
      </c>
      <c r="K586" s="46">
        <f>VLOOKUP($J586,勞健金額查詢!$O:$P,2,0)</f>
        <v>0</v>
      </c>
      <c r="L586" s="47">
        <f t="shared" si="48"/>
        <v>0</v>
      </c>
      <c r="M586" s="48">
        <f t="shared" si="49"/>
        <v>0</v>
      </c>
    </row>
    <row r="587" spans="1:13" ht="28.5" customHeight="1">
      <c r="A587" s="36"/>
      <c r="B587" s="50"/>
      <c r="C587" s="41">
        <f>IF($B587&lt;&gt;0,VLOOKUP($B587,勞健金額查詢!$B:$C,2,1),0)</f>
        <v>0</v>
      </c>
      <c r="D587" s="42">
        <f>VLOOKUP($C587,勞健金額查詢!$C:$D,2,0)</f>
        <v>0</v>
      </c>
      <c r="E587" s="43">
        <f t="shared" si="45"/>
        <v>0</v>
      </c>
      <c r="F587" s="42">
        <f t="shared" si="46"/>
        <v>0</v>
      </c>
      <c r="G587" s="44">
        <f t="shared" si="47"/>
        <v>0</v>
      </c>
      <c r="H587" s="45">
        <f>IF($B587&lt;&gt;0,VLOOKUP($B587,勞健金額查詢!$G:$H,2,1),0)</f>
        <v>0</v>
      </c>
      <c r="I587" s="46">
        <f>VLOOKUP($H587,勞健金額查詢!$H:$I,2,0)</f>
        <v>0</v>
      </c>
      <c r="J587" s="45">
        <f>IF($B587&lt;&gt;0,VLOOKUP($B587,勞健金額查詢!$N:$O,2,1),0)</f>
        <v>0</v>
      </c>
      <c r="K587" s="46">
        <f>VLOOKUP($J587,勞健金額查詢!$O:$P,2,0)</f>
        <v>0</v>
      </c>
      <c r="L587" s="47">
        <f t="shared" si="48"/>
        <v>0</v>
      </c>
      <c r="M587" s="48">
        <f t="shared" si="49"/>
        <v>0</v>
      </c>
    </row>
    <row r="588" spans="1:13" ht="28.5" customHeight="1">
      <c r="A588" s="36"/>
      <c r="B588" s="50"/>
      <c r="C588" s="41">
        <f>IF($B588&lt;&gt;0,VLOOKUP($B588,勞健金額查詢!$B:$C,2,1),0)</f>
        <v>0</v>
      </c>
      <c r="D588" s="42">
        <f>VLOOKUP($C588,勞健金額查詢!$C:$D,2,0)</f>
        <v>0</v>
      </c>
      <c r="E588" s="43">
        <f t="shared" si="45"/>
        <v>0</v>
      </c>
      <c r="F588" s="42">
        <f t="shared" si="46"/>
        <v>0</v>
      </c>
      <c r="G588" s="44">
        <f t="shared" si="47"/>
        <v>0</v>
      </c>
      <c r="H588" s="45">
        <f>IF($B588&lt;&gt;0,VLOOKUP($B588,勞健金額查詢!$G:$H,2,1),0)</f>
        <v>0</v>
      </c>
      <c r="I588" s="46">
        <f>VLOOKUP($H588,勞健金額查詢!$H:$I,2,0)</f>
        <v>0</v>
      </c>
      <c r="J588" s="45">
        <f>IF($B588&lt;&gt;0,VLOOKUP($B588,勞健金額查詢!$N:$O,2,1),0)</f>
        <v>0</v>
      </c>
      <c r="K588" s="46">
        <f>VLOOKUP($J588,勞健金額查詢!$O:$P,2,0)</f>
        <v>0</v>
      </c>
      <c r="L588" s="47">
        <f t="shared" si="48"/>
        <v>0</v>
      </c>
      <c r="M588" s="48">
        <f t="shared" si="49"/>
        <v>0</v>
      </c>
    </row>
    <row r="589" spans="1:13" ht="28.5" customHeight="1">
      <c r="A589" s="36"/>
      <c r="B589" s="50"/>
      <c r="C589" s="41">
        <f>IF($B589&lt;&gt;0,VLOOKUP($B589,勞健金額查詢!$B:$C,2,1),0)</f>
        <v>0</v>
      </c>
      <c r="D589" s="42">
        <f>VLOOKUP($C589,勞健金額查詢!$C:$D,2,0)</f>
        <v>0</v>
      </c>
      <c r="E589" s="43">
        <f t="shared" si="45"/>
        <v>0</v>
      </c>
      <c r="F589" s="42">
        <f t="shared" si="46"/>
        <v>0</v>
      </c>
      <c r="G589" s="44">
        <f t="shared" si="47"/>
        <v>0</v>
      </c>
      <c r="H589" s="45">
        <f>IF($B589&lt;&gt;0,VLOOKUP($B589,勞健金額查詢!$G:$H,2,1),0)</f>
        <v>0</v>
      </c>
      <c r="I589" s="46">
        <f>VLOOKUP($H589,勞健金額查詢!$H:$I,2,0)</f>
        <v>0</v>
      </c>
      <c r="J589" s="45">
        <f>IF($B589&lt;&gt;0,VLOOKUP($B589,勞健金額查詢!$N:$O,2,1),0)</f>
        <v>0</v>
      </c>
      <c r="K589" s="46">
        <f>VLOOKUP($J589,勞健金額查詢!$O:$P,2,0)</f>
        <v>0</v>
      </c>
      <c r="L589" s="47">
        <f t="shared" si="48"/>
        <v>0</v>
      </c>
      <c r="M589" s="48">
        <f t="shared" si="49"/>
        <v>0</v>
      </c>
    </row>
    <row r="590" spans="1:13" ht="28.5" customHeight="1">
      <c r="A590" s="36"/>
      <c r="B590" s="50"/>
      <c r="C590" s="41">
        <f>IF($B590&lt;&gt;0,VLOOKUP($B590,勞健金額查詢!$B:$C,2,1),0)</f>
        <v>0</v>
      </c>
      <c r="D590" s="42">
        <f>VLOOKUP($C590,勞健金額查詢!$C:$D,2,0)</f>
        <v>0</v>
      </c>
      <c r="E590" s="43">
        <f t="shared" si="45"/>
        <v>0</v>
      </c>
      <c r="F590" s="42">
        <f t="shared" si="46"/>
        <v>0</v>
      </c>
      <c r="G590" s="44">
        <f t="shared" si="47"/>
        <v>0</v>
      </c>
      <c r="H590" s="45">
        <f>IF($B590&lt;&gt;0,VLOOKUP($B590,勞健金額查詢!$G:$H,2,1),0)</f>
        <v>0</v>
      </c>
      <c r="I590" s="46">
        <f>VLOOKUP($H590,勞健金額查詢!$H:$I,2,0)</f>
        <v>0</v>
      </c>
      <c r="J590" s="45">
        <f>IF($B590&lt;&gt;0,VLOOKUP($B590,勞健金額查詢!$N:$O,2,1),0)</f>
        <v>0</v>
      </c>
      <c r="K590" s="46">
        <f>VLOOKUP($J590,勞健金額查詢!$O:$P,2,0)</f>
        <v>0</v>
      </c>
      <c r="L590" s="47">
        <f t="shared" si="48"/>
        <v>0</v>
      </c>
      <c r="M590" s="48">
        <f t="shared" si="49"/>
        <v>0</v>
      </c>
    </row>
    <row r="591" spans="1:13" ht="28.5" customHeight="1">
      <c r="A591" s="36"/>
      <c r="B591" s="50"/>
      <c r="C591" s="41">
        <f>IF($B591&lt;&gt;0,VLOOKUP($B591,勞健金額查詢!$B:$C,2,1),0)</f>
        <v>0</v>
      </c>
      <c r="D591" s="42">
        <f>VLOOKUP($C591,勞健金額查詢!$C:$D,2,0)</f>
        <v>0</v>
      </c>
      <c r="E591" s="43">
        <f t="shared" si="45"/>
        <v>0</v>
      </c>
      <c r="F591" s="42">
        <f t="shared" si="46"/>
        <v>0</v>
      </c>
      <c r="G591" s="44">
        <f t="shared" si="47"/>
        <v>0</v>
      </c>
      <c r="H591" s="45">
        <f>IF($B591&lt;&gt;0,VLOOKUP($B591,勞健金額查詢!$G:$H,2,1),0)</f>
        <v>0</v>
      </c>
      <c r="I591" s="46">
        <f>VLOOKUP($H591,勞健金額查詢!$H:$I,2,0)</f>
        <v>0</v>
      </c>
      <c r="J591" s="45">
        <f>IF($B591&lt;&gt;0,VLOOKUP($B591,勞健金額查詢!$N:$O,2,1),0)</f>
        <v>0</v>
      </c>
      <c r="K591" s="46">
        <f>VLOOKUP($J591,勞健金額查詢!$O:$P,2,0)</f>
        <v>0</v>
      </c>
      <c r="L591" s="47">
        <f t="shared" si="48"/>
        <v>0</v>
      </c>
      <c r="M591" s="48">
        <f t="shared" si="49"/>
        <v>0</v>
      </c>
    </row>
    <row r="592" spans="1:13" ht="28.5" customHeight="1">
      <c r="A592" s="36"/>
      <c r="B592" s="50"/>
      <c r="C592" s="41">
        <f>IF($B592&lt;&gt;0,VLOOKUP($B592,勞健金額查詢!$B:$C,2,1),0)</f>
        <v>0</v>
      </c>
      <c r="D592" s="42">
        <f>VLOOKUP($C592,勞健金額查詢!$C:$D,2,0)</f>
        <v>0</v>
      </c>
      <c r="E592" s="43">
        <f t="shared" si="45"/>
        <v>0</v>
      </c>
      <c r="F592" s="42">
        <f t="shared" si="46"/>
        <v>0</v>
      </c>
      <c r="G592" s="44">
        <f t="shared" si="47"/>
        <v>0</v>
      </c>
      <c r="H592" s="45">
        <f>IF($B592&lt;&gt;0,VLOOKUP($B592,勞健金額查詢!$G:$H,2,1),0)</f>
        <v>0</v>
      </c>
      <c r="I592" s="46">
        <f>VLOOKUP($H592,勞健金額查詢!$H:$I,2,0)</f>
        <v>0</v>
      </c>
      <c r="J592" s="45">
        <f>IF($B592&lt;&gt;0,VLOOKUP($B592,勞健金額查詢!$N:$O,2,1),0)</f>
        <v>0</v>
      </c>
      <c r="K592" s="46">
        <f>VLOOKUP($J592,勞健金額查詢!$O:$P,2,0)</f>
        <v>0</v>
      </c>
      <c r="L592" s="47">
        <f t="shared" si="48"/>
        <v>0</v>
      </c>
      <c r="M592" s="48">
        <f t="shared" si="49"/>
        <v>0</v>
      </c>
    </row>
    <row r="593" spans="1:13" ht="28.5" customHeight="1">
      <c r="A593" s="36"/>
      <c r="B593" s="50"/>
      <c r="C593" s="41">
        <f>IF($B593&lt;&gt;0,VLOOKUP($B593,勞健金額查詢!$B:$C,2,1),0)</f>
        <v>0</v>
      </c>
      <c r="D593" s="42">
        <f>VLOOKUP($C593,勞健金額查詢!$C:$D,2,0)</f>
        <v>0</v>
      </c>
      <c r="E593" s="43">
        <f t="shared" si="45"/>
        <v>0</v>
      </c>
      <c r="F593" s="42">
        <f t="shared" si="46"/>
        <v>0</v>
      </c>
      <c r="G593" s="44">
        <f t="shared" si="47"/>
        <v>0</v>
      </c>
      <c r="H593" s="45">
        <f>IF($B593&lt;&gt;0,VLOOKUP($B593,勞健金額查詢!$G:$H,2,1),0)</f>
        <v>0</v>
      </c>
      <c r="I593" s="46">
        <f>VLOOKUP($H593,勞健金額查詢!$H:$I,2,0)</f>
        <v>0</v>
      </c>
      <c r="J593" s="45">
        <f>IF($B593&lt;&gt;0,VLOOKUP($B593,勞健金額查詢!$N:$O,2,1),0)</f>
        <v>0</v>
      </c>
      <c r="K593" s="46">
        <f>VLOOKUP($J593,勞健金額查詢!$O:$P,2,0)</f>
        <v>0</v>
      </c>
      <c r="L593" s="47">
        <f t="shared" si="48"/>
        <v>0</v>
      </c>
      <c r="M593" s="48">
        <f t="shared" si="49"/>
        <v>0</v>
      </c>
    </row>
    <row r="594" spans="1:13" ht="28.5" customHeight="1">
      <c r="A594" s="36"/>
      <c r="B594" s="50"/>
      <c r="C594" s="41">
        <f>IF($B594&lt;&gt;0,VLOOKUP($B594,勞健金額查詢!$B:$C,2,1),0)</f>
        <v>0</v>
      </c>
      <c r="D594" s="42">
        <f>VLOOKUP($C594,勞健金額查詢!$C:$D,2,0)</f>
        <v>0</v>
      </c>
      <c r="E594" s="43">
        <f t="shared" si="45"/>
        <v>0</v>
      </c>
      <c r="F594" s="42">
        <f t="shared" si="46"/>
        <v>0</v>
      </c>
      <c r="G594" s="44">
        <f t="shared" si="47"/>
        <v>0</v>
      </c>
      <c r="H594" s="45">
        <f>IF($B594&lt;&gt;0,VLOOKUP($B594,勞健金額查詢!$G:$H,2,1),0)</f>
        <v>0</v>
      </c>
      <c r="I594" s="46">
        <f>VLOOKUP($H594,勞健金額查詢!$H:$I,2,0)</f>
        <v>0</v>
      </c>
      <c r="J594" s="45">
        <f>IF($B594&lt;&gt;0,VLOOKUP($B594,勞健金額查詢!$N:$O,2,1),0)</f>
        <v>0</v>
      </c>
      <c r="K594" s="46">
        <f>VLOOKUP($J594,勞健金額查詢!$O:$P,2,0)</f>
        <v>0</v>
      </c>
      <c r="L594" s="47">
        <f t="shared" si="48"/>
        <v>0</v>
      </c>
      <c r="M594" s="48">
        <f t="shared" si="49"/>
        <v>0</v>
      </c>
    </row>
    <row r="595" spans="1:13" ht="28.5" customHeight="1">
      <c r="A595" s="36"/>
      <c r="B595" s="50"/>
      <c r="C595" s="41">
        <f>IF($B595&lt;&gt;0,VLOOKUP($B595,勞健金額查詢!$B:$C,2,1),0)</f>
        <v>0</v>
      </c>
      <c r="D595" s="42">
        <f>VLOOKUP($C595,勞健金額查詢!$C:$D,2,0)</f>
        <v>0</v>
      </c>
      <c r="E595" s="43">
        <f t="shared" si="45"/>
        <v>0</v>
      </c>
      <c r="F595" s="42">
        <f t="shared" si="46"/>
        <v>0</v>
      </c>
      <c r="G595" s="44">
        <f t="shared" si="47"/>
        <v>0</v>
      </c>
      <c r="H595" s="45">
        <f>IF($B595&lt;&gt;0,VLOOKUP($B595,勞健金額查詢!$G:$H,2,1),0)</f>
        <v>0</v>
      </c>
      <c r="I595" s="46">
        <f>VLOOKUP($H595,勞健金額查詢!$H:$I,2,0)</f>
        <v>0</v>
      </c>
      <c r="J595" s="45">
        <f>IF($B595&lt;&gt;0,VLOOKUP($B595,勞健金額查詢!$N:$O,2,1),0)</f>
        <v>0</v>
      </c>
      <c r="K595" s="46">
        <f>VLOOKUP($J595,勞健金額查詢!$O:$P,2,0)</f>
        <v>0</v>
      </c>
      <c r="L595" s="47">
        <f t="shared" si="48"/>
        <v>0</v>
      </c>
      <c r="M595" s="48">
        <f t="shared" si="49"/>
        <v>0</v>
      </c>
    </row>
    <row r="596" spans="1:13" ht="28.5" customHeight="1">
      <c r="A596" s="36"/>
      <c r="B596" s="50"/>
      <c r="C596" s="41">
        <f>IF($B596&lt;&gt;0,VLOOKUP($B596,勞健金額查詢!$B:$C,2,1),0)</f>
        <v>0</v>
      </c>
      <c r="D596" s="42">
        <f>VLOOKUP($C596,勞健金額查詢!$C:$D,2,0)</f>
        <v>0</v>
      </c>
      <c r="E596" s="43">
        <f t="shared" si="45"/>
        <v>0</v>
      </c>
      <c r="F596" s="42">
        <f t="shared" si="46"/>
        <v>0</v>
      </c>
      <c r="G596" s="44">
        <f t="shared" si="47"/>
        <v>0</v>
      </c>
      <c r="H596" s="45">
        <f>IF($B596&lt;&gt;0,VLOOKUP($B596,勞健金額查詢!$G:$H,2,1),0)</f>
        <v>0</v>
      </c>
      <c r="I596" s="46">
        <f>VLOOKUP($H596,勞健金額查詢!$H:$I,2,0)</f>
        <v>0</v>
      </c>
      <c r="J596" s="45">
        <f>IF($B596&lt;&gt;0,VLOOKUP($B596,勞健金額查詢!$N:$O,2,1),0)</f>
        <v>0</v>
      </c>
      <c r="K596" s="46">
        <f>VLOOKUP($J596,勞健金額查詢!$O:$P,2,0)</f>
        <v>0</v>
      </c>
      <c r="L596" s="47">
        <f t="shared" si="48"/>
        <v>0</v>
      </c>
      <c r="M596" s="48">
        <f t="shared" si="49"/>
        <v>0</v>
      </c>
    </row>
    <row r="597" spans="1:13" ht="28.5" customHeight="1">
      <c r="A597" s="36"/>
      <c r="B597" s="50"/>
      <c r="C597" s="41">
        <f>IF($B597&lt;&gt;0,VLOOKUP($B597,勞健金額查詢!$B:$C,2,1),0)</f>
        <v>0</v>
      </c>
      <c r="D597" s="42">
        <f>VLOOKUP($C597,勞健金額查詢!$C:$D,2,0)</f>
        <v>0</v>
      </c>
      <c r="E597" s="43">
        <f t="shared" si="45"/>
        <v>0</v>
      </c>
      <c r="F597" s="42">
        <f t="shared" si="46"/>
        <v>0</v>
      </c>
      <c r="G597" s="44">
        <f t="shared" si="47"/>
        <v>0</v>
      </c>
      <c r="H597" s="45">
        <f>IF($B597&lt;&gt;0,VLOOKUP($B597,勞健金額查詢!$G:$H,2,1),0)</f>
        <v>0</v>
      </c>
      <c r="I597" s="46">
        <f>VLOOKUP($H597,勞健金額查詢!$H:$I,2,0)</f>
        <v>0</v>
      </c>
      <c r="J597" s="45">
        <f>IF($B597&lt;&gt;0,VLOOKUP($B597,勞健金額查詢!$N:$O,2,1),0)</f>
        <v>0</v>
      </c>
      <c r="K597" s="46">
        <f>VLOOKUP($J597,勞健金額查詢!$O:$P,2,0)</f>
        <v>0</v>
      </c>
      <c r="L597" s="47">
        <f t="shared" si="48"/>
        <v>0</v>
      </c>
      <c r="M597" s="48">
        <f t="shared" si="49"/>
        <v>0</v>
      </c>
    </row>
    <row r="598" spans="1:13" ht="28.5" customHeight="1">
      <c r="A598" s="36"/>
      <c r="B598" s="50"/>
      <c r="C598" s="41">
        <f>IF($B598&lt;&gt;0,VLOOKUP($B598,勞健金額查詢!$B:$C,2,1),0)</f>
        <v>0</v>
      </c>
      <c r="D598" s="42">
        <f>VLOOKUP($C598,勞健金額查詢!$C:$D,2,0)</f>
        <v>0</v>
      </c>
      <c r="E598" s="43">
        <f t="shared" si="45"/>
        <v>0</v>
      </c>
      <c r="F598" s="42">
        <f t="shared" si="46"/>
        <v>0</v>
      </c>
      <c r="G598" s="44">
        <f t="shared" si="47"/>
        <v>0</v>
      </c>
      <c r="H598" s="45">
        <f>IF($B598&lt;&gt;0,VLOOKUP($B598,勞健金額查詢!$G:$H,2,1),0)</f>
        <v>0</v>
      </c>
      <c r="I598" s="46">
        <f>VLOOKUP($H598,勞健金額查詢!$H:$I,2,0)</f>
        <v>0</v>
      </c>
      <c r="J598" s="45">
        <f>IF($B598&lt;&gt;0,VLOOKUP($B598,勞健金額查詢!$N:$O,2,1),0)</f>
        <v>0</v>
      </c>
      <c r="K598" s="46">
        <f>VLOOKUP($J598,勞健金額查詢!$O:$P,2,0)</f>
        <v>0</v>
      </c>
      <c r="L598" s="47">
        <f t="shared" si="48"/>
        <v>0</v>
      </c>
      <c r="M598" s="48">
        <f t="shared" si="49"/>
        <v>0</v>
      </c>
    </row>
    <row r="599" spans="1:13" ht="28.5" customHeight="1">
      <c r="A599" s="36"/>
      <c r="B599" s="50"/>
      <c r="C599" s="41">
        <f>IF($B599&lt;&gt;0,VLOOKUP($B599,勞健金額查詢!$B:$C,2,1),0)</f>
        <v>0</v>
      </c>
      <c r="D599" s="42">
        <f>VLOOKUP($C599,勞健金額查詢!$C:$D,2,0)</f>
        <v>0</v>
      </c>
      <c r="E599" s="43">
        <f t="shared" si="45"/>
        <v>0</v>
      </c>
      <c r="F599" s="42">
        <f t="shared" si="46"/>
        <v>0</v>
      </c>
      <c r="G599" s="44">
        <f t="shared" si="47"/>
        <v>0</v>
      </c>
      <c r="H599" s="45">
        <f>IF($B599&lt;&gt;0,VLOOKUP($B599,勞健金額查詢!$G:$H,2,1),0)</f>
        <v>0</v>
      </c>
      <c r="I599" s="46">
        <f>VLOOKUP($H599,勞健金額查詢!$H:$I,2,0)</f>
        <v>0</v>
      </c>
      <c r="J599" s="45">
        <f>IF($B599&lt;&gt;0,VLOOKUP($B599,勞健金額查詢!$N:$O,2,1),0)</f>
        <v>0</v>
      </c>
      <c r="K599" s="46">
        <f>VLOOKUP($J599,勞健金額查詢!$O:$P,2,0)</f>
        <v>0</v>
      </c>
      <c r="L599" s="47">
        <f t="shared" si="48"/>
        <v>0</v>
      </c>
      <c r="M599" s="48">
        <f t="shared" si="49"/>
        <v>0</v>
      </c>
    </row>
    <row r="600" spans="1:13" ht="28.5" customHeight="1">
      <c r="A600" s="36"/>
      <c r="B600" s="50"/>
      <c r="C600" s="41">
        <f>IF($B600&lt;&gt;0,VLOOKUP($B600,勞健金額查詢!$B:$C,2,1),0)</f>
        <v>0</v>
      </c>
      <c r="D600" s="42">
        <f>VLOOKUP($C600,勞健金額查詢!$C:$D,2,0)</f>
        <v>0</v>
      </c>
      <c r="E600" s="43">
        <f t="shared" si="45"/>
        <v>0</v>
      </c>
      <c r="F600" s="42">
        <f t="shared" si="46"/>
        <v>0</v>
      </c>
      <c r="G600" s="44">
        <f t="shared" si="47"/>
        <v>0</v>
      </c>
      <c r="H600" s="45">
        <f>IF($B600&lt;&gt;0,VLOOKUP($B600,勞健金額查詢!$G:$H,2,1),0)</f>
        <v>0</v>
      </c>
      <c r="I600" s="46">
        <f>VLOOKUP($H600,勞健金額查詢!$H:$I,2,0)</f>
        <v>0</v>
      </c>
      <c r="J600" s="45">
        <f>IF($B600&lt;&gt;0,VLOOKUP($B600,勞健金額查詢!$N:$O,2,1),0)</f>
        <v>0</v>
      </c>
      <c r="K600" s="46">
        <f>VLOOKUP($J600,勞健金額查詢!$O:$P,2,0)</f>
        <v>0</v>
      </c>
      <c r="L600" s="47">
        <f t="shared" si="48"/>
        <v>0</v>
      </c>
      <c r="M600" s="48">
        <f t="shared" si="49"/>
        <v>0</v>
      </c>
    </row>
    <row r="601" spans="1:13" ht="28.5" customHeight="1">
      <c r="A601" s="36"/>
      <c r="B601" s="50"/>
      <c r="C601" s="41">
        <f>IF($B601&lt;&gt;0,VLOOKUP($B601,勞健金額查詢!$B:$C,2,1),0)</f>
        <v>0</v>
      </c>
      <c r="D601" s="42">
        <f>VLOOKUP($C601,勞健金額查詢!$C:$D,2,0)</f>
        <v>0</v>
      </c>
      <c r="E601" s="43">
        <f t="shared" si="45"/>
        <v>0</v>
      </c>
      <c r="F601" s="42">
        <f t="shared" si="46"/>
        <v>0</v>
      </c>
      <c r="G601" s="44">
        <f t="shared" si="47"/>
        <v>0</v>
      </c>
      <c r="H601" s="45">
        <f>IF($B601&lt;&gt;0,VLOOKUP($B601,勞健金額查詢!$G:$H,2,1),0)</f>
        <v>0</v>
      </c>
      <c r="I601" s="46">
        <f>VLOOKUP($H601,勞健金額查詢!$H:$I,2,0)</f>
        <v>0</v>
      </c>
      <c r="J601" s="45">
        <f>IF($B601&lt;&gt;0,VLOOKUP($B601,勞健金額查詢!$N:$O,2,1),0)</f>
        <v>0</v>
      </c>
      <c r="K601" s="46">
        <f>VLOOKUP($J601,勞健金額查詢!$O:$P,2,0)</f>
        <v>0</v>
      </c>
      <c r="L601" s="47">
        <f t="shared" si="48"/>
        <v>0</v>
      </c>
      <c r="M601" s="48">
        <f t="shared" si="49"/>
        <v>0</v>
      </c>
    </row>
    <row r="602" spans="1:13" ht="28.5" customHeight="1">
      <c r="A602" s="36"/>
      <c r="B602" s="50"/>
      <c r="C602" s="41">
        <f>IF($B602&lt;&gt;0,VLOOKUP($B602,勞健金額查詢!$B:$C,2,1),0)</f>
        <v>0</v>
      </c>
      <c r="D602" s="42">
        <f>VLOOKUP($C602,勞健金額查詢!$C:$D,2,0)</f>
        <v>0</v>
      </c>
      <c r="E602" s="43">
        <f t="shared" si="45"/>
        <v>0</v>
      </c>
      <c r="F602" s="42">
        <f t="shared" si="46"/>
        <v>0</v>
      </c>
      <c r="G602" s="44">
        <f t="shared" si="47"/>
        <v>0</v>
      </c>
      <c r="H602" s="45">
        <f>IF($B602&lt;&gt;0,VLOOKUP($B602,勞健金額查詢!$G:$H,2,1),0)</f>
        <v>0</v>
      </c>
      <c r="I602" s="46">
        <f>VLOOKUP($H602,勞健金額查詢!$H:$I,2,0)</f>
        <v>0</v>
      </c>
      <c r="J602" s="45">
        <f>IF($B602&lt;&gt;0,VLOOKUP($B602,勞健金額查詢!$N:$O,2,1),0)</f>
        <v>0</v>
      </c>
      <c r="K602" s="46">
        <f>VLOOKUP($J602,勞健金額查詢!$O:$P,2,0)</f>
        <v>0</v>
      </c>
      <c r="L602" s="47">
        <f t="shared" si="48"/>
        <v>0</v>
      </c>
      <c r="M602" s="48">
        <f t="shared" si="49"/>
        <v>0</v>
      </c>
    </row>
    <row r="603" spans="1:13" ht="28.5" customHeight="1">
      <c r="A603" s="36"/>
      <c r="B603" s="50"/>
      <c r="C603" s="41">
        <f>IF($B603&lt;&gt;0,VLOOKUP($B603,勞健金額查詢!$B:$C,2,1),0)</f>
        <v>0</v>
      </c>
      <c r="D603" s="42">
        <f>VLOOKUP($C603,勞健金額查詢!$C:$D,2,0)</f>
        <v>0</v>
      </c>
      <c r="E603" s="43">
        <f t="shared" si="45"/>
        <v>0</v>
      </c>
      <c r="F603" s="42">
        <f t="shared" si="46"/>
        <v>0</v>
      </c>
      <c r="G603" s="44">
        <f t="shared" si="47"/>
        <v>0</v>
      </c>
      <c r="H603" s="45">
        <f>IF($B603&lt;&gt;0,VLOOKUP($B603,勞健金額查詢!$G:$H,2,1),0)</f>
        <v>0</v>
      </c>
      <c r="I603" s="46">
        <f>VLOOKUP($H603,勞健金額查詢!$H:$I,2,0)</f>
        <v>0</v>
      </c>
      <c r="J603" s="45">
        <f>IF($B603&lt;&gt;0,VLOOKUP($B603,勞健金額查詢!$N:$O,2,1),0)</f>
        <v>0</v>
      </c>
      <c r="K603" s="46">
        <f>VLOOKUP($J603,勞健金額查詢!$O:$P,2,0)</f>
        <v>0</v>
      </c>
      <c r="L603" s="47">
        <f t="shared" si="48"/>
        <v>0</v>
      </c>
      <c r="M603" s="48">
        <f t="shared" si="49"/>
        <v>0</v>
      </c>
    </row>
    <row r="604" spans="1:13" ht="28.5" customHeight="1">
      <c r="A604" s="36"/>
      <c r="B604" s="50"/>
      <c r="C604" s="41">
        <f>IF($B604&lt;&gt;0,VLOOKUP($B604,勞健金額查詢!$B:$C,2,1),0)</f>
        <v>0</v>
      </c>
      <c r="D604" s="42">
        <f>VLOOKUP($C604,勞健金額查詢!$C:$D,2,0)</f>
        <v>0</v>
      </c>
      <c r="E604" s="43">
        <f t="shared" si="45"/>
        <v>0</v>
      </c>
      <c r="F604" s="42">
        <f t="shared" si="46"/>
        <v>0</v>
      </c>
      <c r="G604" s="44">
        <f t="shared" si="47"/>
        <v>0</v>
      </c>
      <c r="H604" s="45">
        <f>IF($B604&lt;&gt;0,VLOOKUP($B604,勞健金額查詢!$G:$H,2,1),0)</f>
        <v>0</v>
      </c>
      <c r="I604" s="46">
        <f>VLOOKUP($H604,勞健金額查詢!$H:$I,2,0)</f>
        <v>0</v>
      </c>
      <c r="J604" s="45">
        <f>IF($B604&lt;&gt;0,VLOOKUP($B604,勞健金額查詢!$N:$O,2,1),0)</f>
        <v>0</v>
      </c>
      <c r="K604" s="46">
        <f>VLOOKUP($J604,勞健金額查詢!$O:$P,2,0)</f>
        <v>0</v>
      </c>
      <c r="L604" s="47">
        <f t="shared" si="48"/>
        <v>0</v>
      </c>
      <c r="M604" s="48">
        <f t="shared" si="49"/>
        <v>0</v>
      </c>
    </row>
    <row r="605" spans="1:13" ht="28.5" customHeight="1">
      <c r="A605" s="36"/>
      <c r="B605" s="50"/>
      <c r="C605" s="41">
        <f>IF($B605&lt;&gt;0,VLOOKUP($B605,勞健金額查詢!$B:$C,2,1),0)</f>
        <v>0</v>
      </c>
      <c r="D605" s="42">
        <f>VLOOKUP($C605,勞健金額查詢!$C:$D,2,0)</f>
        <v>0</v>
      </c>
      <c r="E605" s="43">
        <f t="shared" si="45"/>
        <v>0</v>
      </c>
      <c r="F605" s="42">
        <f t="shared" si="46"/>
        <v>0</v>
      </c>
      <c r="G605" s="44">
        <f t="shared" si="47"/>
        <v>0</v>
      </c>
      <c r="H605" s="45">
        <f>IF($B605&lt;&gt;0,VLOOKUP($B605,勞健金額查詢!$G:$H,2,1),0)</f>
        <v>0</v>
      </c>
      <c r="I605" s="46">
        <f>VLOOKUP($H605,勞健金額查詢!$H:$I,2,0)</f>
        <v>0</v>
      </c>
      <c r="J605" s="45">
        <f>IF($B605&lt;&gt;0,VLOOKUP($B605,勞健金額查詢!$N:$O,2,1),0)</f>
        <v>0</v>
      </c>
      <c r="K605" s="46">
        <f>VLOOKUP($J605,勞健金額查詢!$O:$P,2,0)</f>
        <v>0</v>
      </c>
      <c r="L605" s="47">
        <f t="shared" si="48"/>
        <v>0</v>
      </c>
      <c r="M605" s="48">
        <f t="shared" si="49"/>
        <v>0</v>
      </c>
    </row>
    <row r="606" spans="1:13" ht="28.5" customHeight="1">
      <c r="A606" s="36"/>
      <c r="B606" s="50"/>
      <c r="C606" s="41">
        <f>IF($B606&lt;&gt;0,VLOOKUP($B606,勞健金額查詢!$B:$C,2,1),0)</f>
        <v>0</v>
      </c>
      <c r="D606" s="42">
        <f>VLOOKUP($C606,勞健金額查詢!$C:$D,2,0)</f>
        <v>0</v>
      </c>
      <c r="E606" s="43">
        <f t="shared" si="45"/>
        <v>0</v>
      </c>
      <c r="F606" s="42">
        <f t="shared" si="46"/>
        <v>0</v>
      </c>
      <c r="G606" s="44">
        <f t="shared" si="47"/>
        <v>0</v>
      </c>
      <c r="H606" s="45">
        <f>IF($B606&lt;&gt;0,VLOOKUP($B606,勞健金額查詢!$G:$H,2,1),0)</f>
        <v>0</v>
      </c>
      <c r="I606" s="46">
        <f>VLOOKUP($H606,勞健金額查詢!$H:$I,2,0)</f>
        <v>0</v>
      </c>
      <c r="J606" s="45">
        <f>IF($B606&lt;&gt;0,VLOOKUP($B606,勞健金額查詢!$N:$O,2,1),0)</f>
        <v>0</v>
      </c>
      <c r="K606" s="46">
        <f>VLOOKUP($J606,勞健金額查詢!$O:$P,2,0)</f>
        <v>0</v>
      </c>
      <c r="L606" s="47">
        <f t="shared" si="48"/>
        <v>0</v>
      </c>
      <c r="M606" s="48">
        <f t="shared" si="49"/>
        <v>0</v>
      </c>
    </row>
    <row r="607" spans="1:13" ht="28.5" customHeight="1">
      <c r="A607" s="36"/>
      <c r="B607" s="50"/>
      <c r="C607" s="41">
        <f>IF($B607&lt;&gt;0,VLOOKUP($B607,勞健金額查詢!$B:$C,2,1),0)</f>
        <v>0</v>
      </c>
      <c r="D607" s="42">
        <f>VLOOKUP($C607,勞健金額查詢!$C:$D,2,0)</f>
        <v>0</v>
      </c>
      <c r="E607" s="43">
        <f t="shared" si="45"/>
        <v>0</v>
      </c>
      <c r="F607" s="42">
        <f t="shared" si="46"/>
        <v>0</v>
      </c>
      <c r="G607" s="44">
        <f t="shared" si="47"/>
        <v>0</v>
      </c>
      <c r="H607" s="45">
        <f>IF($B607&lt;&gt;0,VLOOKUP($B607,勞健金額查詢!$G:$H,2,1),0)</f>
        <v>0</v>
      </c>
      <c r="I607" s="46">
        <f>VLOOKUP($H607,勞健金額查詢!$H:$I,2,0)</f>
        <v>0</v>
      </c>
      <c r="J607" s="45">
        <f>IF($B607&lt;&gt;0,VLOOKUP($B607,勞健金額查詢!$N:$O,2,1),0)</f>
        <v>0</v>
      </c>
      <c r="K607" s="46">
        <f>VLOOKUP($J607,勞健金額查詢!$O:$P,2,0)</f>
        <v>0</v>
      </c>
      <c r="L607" s="47">
        <f t="shared" si="48"/>
        <v>0</v>
      </c>
      <c r="M607" s="48">
        <f t="shared" si="49"/>
        <v>0</v>
      </c>
    </row>
    <row r="608" spans="1:13" ht="28.5" customHeight="1">
      <c r="A608" s="36"/>
      <c r="B608" s="50"/>
      <c r="C608" s="41">
        <f>IF($B608&lt;&gt;0,VLOOKUP($B608,勞健金額查詢!$B:$C,2,1),0)</f>
        <v>0</v>
      </c>
      <c r="D608" s="42">
        <f>VLOOKUP($C608,勞健金額查詢!$C:$D,2,0)</f>
        <v>0</v>
      </c>
      <c r="E608" s="43">
        <f t="shared" si="45"/>
        <v>0</v>
      </c>
      <c r="F608" s="42">
        <f t="shared" si="46"/>
        <v>0</v>
      </c>
      <c r="G608" s="44">
        <f t="shared" si="47"/>
        <v>0</v>
      </c>
      <c r="H608" s="45">
        <f>IF($B608&lt;&gt;0,VLOOKUP($B608,勞健金額查詢!$G:$H,2,1),0)</f>
        <v>0</v>
      </c>
      <c r="I608" s="46">
        <f>VLOOKUP($H608,勞健金額查詢!$H:$I,2,0)</f>
        <v>0</v>
      </c>
      <c r="J608" s="45">
        <f>IF($B608&lt;&gt;0,VLOOKUP($B608,勞健金額查詢!$N:$O,2,1),0)</f>
        <v>0</v>
      </c>
      <c r="K608" s="46">
        <f>VLOOKUP($J608,勞健金額查詢!$O:$P,2,0)</f>
        <v>0</v>
      </c>
      <c r="L608" s="47">
        <f t="shared" si="48"/>
        <v>0</v>
      </c>
      <c r="M608" s="48">
        <f t="shared" si="49"/>
        <v>0</v>
      </c>
    </row>
    <row r="609" spans="1:13" ht="28.5" customHeight="1">
      <c r="A609" s="36"/>
      <c r="B609" s="50"/>
      <c r="C609" s="41">
        <f>IF($B609&lt;&gt;0,VLOOKUP($B609,勞健金額查詢!$B:$C,2,1),0)</f>
        <v>0</v>
      </c>
      <c r="D609" s="42">
        <f>VLOOKUP($C609,勞健金額查詢!$C:$D,2,0)</f>
        <v>0</v>
      </c>
      <c r="E609" s="43">
        <f t="shared" si="45"/>
        <v>0</v>
      </c>
      <c r="F609" s="42">
        <f t="shared" si="46"/>
        <v>0</v>
      </c>
      <c r="G609" s="44">
        <f t="shared" si="47"/>
        <v>0</v>
      </c>
      <c r="H609" s="45">
        <f>IF($B609&lt;&gt;0,VLOOKUP($B609,勞健金額查詢!$G:$H,2,1),0)</f>
        <v>0</v>
      </c>
      <c r="I609" s="46">
        <f>VLOOKUP($H609,勞健金額查詢!$H:$I,2,0)</f>
        <v>0</v>
      </c>
      <c r="J609" s="45">
        <f>IF($B609&lt;&gt;0,VLOOKUP($B609,勞健金額查詢!$N:$O,2,1),0)</f>
        <v>0</v>
      </c>
      <c r="K609" s="46">
        <f>VLOOKUP($J609,勞健金額查詢!$O:$P,2,0)</f>
        <v>0</v>
      </c>
      <c r="L609" s="47">
        <f t="shared" si="48"/>
        <v>0</v>
      </c>
      <c r="M609" s="48">
        <f t="shared" si="49"/>
        <v>0</v>
      </c>
    </row>
    <row r="610" spans="1:13" ht="28.5" customHeight="1">
      <c r="A610" s="36"/>
      <c r="B610" s="50"/>
      <c r="C610" s="41">
        <f>IF($B610&lt;&gt;0,VLOOKUP($B610,勞健金額查詢!$B:$C,2,1),0)</f>
        <v>0</v>
      </c>
      <c r="D610" s="42">
        <f>VLOOKUP($C610,勞健金額查詢!$C:$D,2,0)</f>
        <v>0</v>
      </c>
      <c r="E610" s="43">
        <f t="shared" si="45"/>
        <v>0</v>
      </c>
      <c r="F610" s="42">
        <f t="shared" si="46"/>
        <v>0</v>
      </c>
      <c r="G610" s="44">
        <f t="shared" si="47"/>
        <v>0</v>
      </c>
      <c r="H610" s="45">
        <f>IF($B610&lt;&gt;0,VLOOKUP($B610,勞健金額查詢!$G:$H,2,1),0)</f>
        <v>0</v>
      </c>
      <c r="I610" s="46">
        <f>VLOOKUP($H610,勞健金額查詢!$H:$I,2,0)</f>
        <v>0</v>
      </c>
      <c r="J610" s="45">
        <f>IF($B610&lt;&gt;0,VLOOKUP($B610,勞健金額查詢!$N:$O,2,1),0)</f>
        <v>0</v>
      </c>
      <c r="K610" s="46">
        <f>VLOOKUP($J610,勞健金額查詢!$O:$P,2,0)</f>
        <v>0</v>
      </c>
      <c r="L610" s="47">
        <f t="shared" si="48"/>
        <v>0</v>
      </c>
      <c r="M610" s="48">
        <f t="shared" si="49"/>
        <v>0</v>
      </c>
    </row>
    <row r="611" spans="1:13" ht="28.5" customHeight="1">
      <c r="A611" s="36"/>
      <c r="B611" s="50"/>
      <c r="C611" s="41">
        <f>IF($B611&lt;&gt;0,VLOOKUP($B611,勞健金額查詢!$B:$C,2,1),0)</f>
        <v>0</v>
      </c>
      <c r="D611" s="42">
        <f>VLOOKUP($C611,勞健金額查詢!$C:$D,2,0)</f>
        <v>0</v>
      </c>
      <c r="E611" s="43">
        <f t="shared" si="45"/>
        <v>0</v>
      </c>
      <c r="F611" s="42">
        <f t="shared" si="46"/>
        <v>0</v>
      </c>
      <c r="G611" s="44">
        <f t="shared" si="47"/>
        <v>0</v>
      </c>
      <c r="H611" s="45">
        <f>IF($B611&lt;&gt;0,VLOOKUP($B611,勞健金額查詢!$G:$H,2,1),0)</f>
        <v>0</v>
      </c>
      <c r="I611" s="46">
        <f>VLOOKUP($H611,勞健金額查詢!$H:$I,2,0)</f>
        <v>0</v>
      </c>
      <c r="J611" s="45">
        <f>IF($B611&lt;&gt;0,VLOOKUP($B611,勞健金額查詢!$N:$O,2,1),0)</f>
        <v>0</v>
      </c>
      <c r="K611" s="46">
        <f>VLOOKUP($J611,勞健金額查詢!$O:$P,2,0)</f>
        <v>0</v>
      </c>
      <c r="L611" s="47">
        <f t="shared" si="48"/>
        <v>0</v>
      </c>
      <c r="M611" s="48">
        <f t="shared" si="49"/>
        <v>0</v>
      </c>
    </row>
    <row r="612" spans="1:13" ht="28.5" customHeight="1">
      <c r="A612" s="36"/>
      <c r="B612" s="50"/>
      <c r="C612" s="41">
        <f>IF($B612&lt;&gt;0,VLOOKUP($B612,勞健金額查詢!$B:$C,2,1),0)</f>
        <v>0</v>
      </c>
      <c r="D612" s="42">
        <f>VLOOKUP($C612,勞健金額查詢!$C:$D,2,0)</f>
        <v>0</v>
      </c>
      <c r="E612" s="43">
        <f t="shared" si="45"/>
        <v>0</v>
      </c>
      <c r="F612" s="42">
        <f t="shared" si="46"/>
        <v>0</v>
      </c>
      <c r="G612" s="44">
        <f t="shared" si="47"/>
        <v>0</v>
      </c>
      <c r="H612" s="45">
        <f>IF($B612&lt;&gt;0,VLOOKUP($B612,勞健金額查詢!$G:$H,2,1),0)</f>
        <v>0</v>
      </c>
      <c r="I612" s="46">
        <f>VLOOKUP($H612,勞健金額查詢!$H:$I,2,0)</f>
        <v>0</v>
      </c>
      <c r="J612" s="45">
        <f>IF($B612&lt;&gt;0,VLOOKUP($B612,勞健金額查詢!$N:$O,2,1),0)</f>
        <v>0</v>
      </c>
      <c r="K612" s="46">
        <f>VLOOKUP($J612,勞健金額查詢!$O:$P,2,0)</f>
        <v>0</v>
      </c>
      <c r="L612" s="47">
        <f t="shared" si="48"/>
        <v>0</v>
      </c>
      <c r="M612" s="48">
        <f t="shared" si="49"/>
        <v>0</v>
      </c>
    </row>
    <row r="613" spans="1:13" ht="28.5" customHeight="1">
      <c r="A613" s="36"/>
      <c r="B613" s="50"/>
      <c r="C613" s="41">
        <f>IF($B613&lt;&gt;0,VLOOKUP($B613,勞健金額查詢!$B:$C,2,1),0)</f>
        <v>0</v>
      </c>
      <c r="D613" s="42">
        <f>VLOOKUP($C613,勞健金額查詢!$C:$D,2,0)</f>
        <v>0</v>
      </c>
      <c r="E613" s="43">
        <f t="shared" si="45"/>
        <v>0</v>
      </c>
      <c r="F613" s="42">
        <f t="shared" si="46"/>
        <v>0</v>
      </c>
      <c r="G613" s="44">
        <f t="shared" si="47"/>
        <v>0</v>
      </c>
      <c r="H613" s="45">
        <f>IF($B613&lt;&gt;0,VLOOKUP($B613,勞健金額查詢!$G:$H,2,1),0)</f>
        <v>0</v>
      </c>
      <c r="I613" s="46">
        <f>VLOOKUP($H613,勞健金額查詢!$H:$I,2,0)</f>
        <v>0</v>
      </c>
      <c r="J613" s="45">
        <f>IF($B613&lt;&gt;0,VLOOKUP($B613,勞健金額查詢!$N:$O,2,1),0)</f>
        <v>0</v>
      </c>
      <c r="K613" s="46">
        <f>VLOOKUP($J613,勞健金額查詢!$O:$P,2,0)</f>
        <v>0</v>
      </c>
      <c r="L613" s="47">
        <f t="shared" si="48"/>
        <v>0</v>
      </c>
      <c r="M613" s="48">
        <f t="shared" si="49"/>
        <v>0</v>
      </c>
    </row>
    <row r="614" spans="1:13" ht="28.5" customHeight="1">
      <c r="A614" s="36"/>
      <c r="B614" s="50"/>
      <c r="C614" s="41">
        <f>IF($B614&lt;&gt;0,VLOOKUP($B614,勞健金額查詢!$B:$C,2,1),0)</f>
        <v>0</v>
      </c>
      <c r="D614" s="42">
        <f>VLOOKUP($C614,勞健金額查詢!$C:$D,2,0)</f>
        <v>0</v>
      </c>
      <c r="E614" s="43">
        <f t="shared" si="45"/>
        <v>0</v>
      </c>
      <c r="F614" s="42">
        <f t="shared" si="46"/>
        <v>0</v>
      </c>
      <c r="G614" s="44">
        <f t="shared" si="47"/>
        <v>0</v>
      </c>
      <c r="H614" s="45">
        <f>IF($B614&lt;&gt;0,VLOOKUP($B614,勞健金額查詢!$G:$H,2,1),0)</f>
        <v>0</v>
      </c>
      <c r="I614" s="46">
        <f>VLOOKUP($H614,勞健金額查詢!$H:$I,2,0)</f>
        <v>0</v>
      </c>
      <c r="J614" s="45">
        <f>IF($B614&lt;&gt;0,VLOOKUP($B614,勞健金額查詢!$N:$O,2,1),0)</f>
        <v>0</v>
      </c>
      <c r="K614" s="46">
        <f>VLOOKUP($J614,勞健金額查詢!$O:$P,2,0)</f>
        <v>0</v>
      </c>
      <c r="L614" s="47">
        <f t="shared" si="48"/>
        <v>0</v>
      </c>
      <c r="M614" s="48">
        <f t="shared" si="49"/>
        <v>0</v>
      </c>
    </row>
    <row r="615" spans="1:13" ht="28.5" customHeight="1">
      <c r="A615" s="36"/>
      <c r="B615" s="50"/>
      <c r="C615" s="41">
        <f>IF($B615&lt;&gt;0,VLOOKUP($B615,勞健金額查詢!$B:$C,2,1),0)</f>
        <v>0</v>
      </c>
      <c r="D615" s="42">
        <f>VLOOKUP($C615,勞健金額查詢!$C:$D,2,0)</f>
        <v>0</v>
      </c>
      <c r="E615" s="43">
        <f t="shared" si="45"/>
        <v>0</v>
      </c>
      <c r="F615" s="42">
        <f t="shared" si="46"/>
        <v>0</v>
      </c>
      <c r="G615" s="44">
        <f t="shared" si="47"/>
        <v>0</v>
      </c>
      <c r="H615" s="45">
        <f>IF($B615&lt;&gt;0,VLOOKUP($B615,勞健金額查詢!$G:$H,2,1),0)</f>
        <v>0</v>
      </c>
      <c r="I615" s="46">
        <f>VLOOKUP($H615,勞健金額查詢!$H:$I,2,0)</f>
        <v>0</v>
      </c>
      <c r="J615" s="45">
        <f>IF($B615&lt;&gt;0,VLOOKUP($B615,勞健金額查詢!$N:$O,2,1),0)</f>
        <v>0</v>
      </c>
      <c r="K615" s="46">
        <f>VLOOKUP($J615,勞健金額查詢!$O:$P,2,0)</f>
        <v>0</v>
      </c>
      <c r="L615" s="47">
        <f t="shared" si="48"/>
        <v>0</v>
      </c>
      <c r="M615" s="48">
        <f t="shared" si="49"/>
        <v>0</v>
      </c>
    </row>
    <row r="616" spans="1:13" ht="28.5" customHeight="1">
      <c r="A616" s="36"/>
      <c r="B616" s="50"/>
      <c r="C616" s="41">
        <f>IF($B616&lt;&gt;0,VLOOKUP($B616,勞健金額查詢!$B:$C,2,1),0)</f>
        <v>0</v>
      </c>
      <c r="D616" s="42">
        <f>VLOOKUP($C616,勞健金額查詢!$C:$D,2,0)</f>
        <v>0</v>
      </c>
      <c r="E616" s="43">
        <f t="shared" si="45"/>
        <v>0</v>
      </c>
      <c r="F616" s="42">
        <f t="shared" si="46"/>
        <v>0</v>
      </c>
      <c r="G616" s="44">
        <f t="shared" si="47"/>
        <v>0</v>
      </c>
      <c r="H616" s="45">
        <f>IF($B616&lt;&gt;0,VLOOKUP($B616,勞健金額查詢!$G:$H,2,1),0)</f>
        <v>0</v>
      </c>
      <c r="I616" s="46">
        <f>VLOOKUP($H616,勞健金額查詢!$H:$I,2,0)</f>
        <v>0</v>
      </c>
      <c r="J616" s="45">
        <f>IF($B616&lt;&gt;0,VLOOKUP($B616,勞健金額查詢!$N:$O,2,1),0)</f>
        <v>0</v>
      </c>
      <c r="K616" s="46">
        <f>VLOOKUP($J616,勞健金額查詢!$O:$P,2,0)</f>
        <v>0</v>
      </c>
      <c r="L616" s="47">
        <f t="shared" si="48"/>
        <v>0</v>
      </c>
      <c r="M616" s="48">
        <f t="shared" si="49"/>
        <v>0</v>
      </c>
    </row>
    <row r="617" spans="1:13" ht="28.5" customHeight="1">
      <c r="A617" s="36"/>
      <c r="B617" s="50"/>
      <c r="C617" s="41">
        <f>IF($B617&lt;&gt;0,VLOOKUP($B617,勞健金額查詢!$B:$C,2,1),0)</f>
        <v>0</v>
      </c>
      <c r="D617" s="42">
        <f>VLOOKUP($C617,勞健金額查詢!$C:$D,2,0)</f>
        <v>0</v>
      </c>
      <c r="E617" s="43">
        <f t="shared" si="45"/>
        <v>0</v>
      </c>
      <c r="F617" s="42">
        <f t="shared" si="46"/>
        <v>0</v>
      </c>
      <c r="G617" s="44">
        <f t="shared" si="47"/>
        <v>0</v>
      </c>
      <c r="H617" s="45">
        <f>IF($B617&lt;&gt;0,VLOOKUP($B617,勞健金額查詢!$G:$H,2,1),0)</f>
        <v>0</v>
      </c>
      <c r="I617" s="46">
        <f>VLOOKUP($H617,勞健金額查詢!$H:$I,2,0)</f>
        <v>0</v>
      </c>
      <c r="J617" s="45">
        <f>IF($B617&lt;&gt;0,VLOOKUP($B617,勞健金額查詢!$N:$O,2,1),0)</f>
        <v>0</v>
      </c>
      <c r="K617" s="46">
        <f>VLOOKUP($J617,勞健金額查詢!$O:$P,2,0)</f>
        <v>0</v>
      </c>
      <c r="L617" s="47">
        <f t="shared" si="48"/>
        <v>0</v>
      </c>
      <c r="M617" s="48">
        <f t="shared" si="49"/>
        <v>0</v>
      </c>
    </row>
    <row r="618" spans="1:13" ht="28.5" customHeight="1">
      <c r="A618" s="36"/>
      <c r="B618" s="50"/>
      <c r="C618" s="41">
        <f>IF($B618&lt;&gt;0,VLOOKUP($B618,勞健金額查詢!$B:$C,2,1),0)</f>
        <v>0</v>
      </c>
      <c r="D618" s="42">
        <f>VLOOKUP($C618,勞健金額查詢!$C:$D,2,0)</f>
        <v>0</v>
      </c>
      <c r="E618" s="43">
        <f t="shared" si="45"/>
        <v>0</v>
      </c>
      <c r="F618" s="42">
        <f t="shared" si="46"/>
        <v>0</v>
      </c>
      <c r="G618" s="44">
        <f t="shared" si="47"/>
        <v>0</v>
      </c>
      <c r="H618" s="45">
        <f>IF($B618&lt;&gt;0,VLOOKUP($B618,勞健金額查詢!$G:$H,2,1),0)</f>
        <v>0</v>
      </c>
      <c r="I618" s="46">
        <f>VLOOKUP($H618,勞健金額查詢!$H:$I,2,0)</f>
        <v>0</v>
      </c>
      <c r="J618" s="45">
        <f>IF($B618&lt;&gt;0,VLOOKUP($B618,勞健金額查詢!$N:$O,2,1),0)</f>
        <v>0</v>
      </c>
      <c r="K618" s="46">
        <f>VLOOKUP($J618,勞健金額查詢!$O:$P,2,0)</f>
        <v>0</v>
      </c>
      <c r="L618" s="47">
        <f t="shared" si="48"/>
        <v>0</v>
      </c>
      <c r="M618" s="48">
        <f t="shared" si="49"/>
        <v>0</v>
      </c>
    </row>
    <row r="619" spans="1:13" ht="28.5" customHeight="1">
      <c r="A619" s="36"/>
      <c r="B619" s="50"/>
      <c r="C619" s="41">
        <f>IF($B619&lt;&gt;0,VLOOKUP($B619,勞健金額查詢!$B:$C,2,1),0)</f>
        <v>0</v>
      </c>
      <c r="D619" s="42">
        <f>VLOOKUP($C619,勞健金額查詢!$C:$D,2,0)</f>
        <v>0</v>
      </c>
      <c r="E619" s="43">
        <f t="shared" si="45"/>
        <v>0</v>
      </c>
      <c r="F619" s="42">
        <f t="shared" si="46"/>
        <v>0</v>
      </c>
      <c r="G619" s="44">
        <f t="shared" si="47"/>
        <v>0</v>
      </c>
      <c r="H619" s="45">
        <f>IF($B619&lt;&gt;0,VLOOKUP($B619,勞健金額查詢!$G:$H,2,1),0)</f>
        <v>0</v>
      </c>
      <c r="I619" s="46">
        <f>VLOOKUP($H619,勞健金額查詢!$H:$I,2,0)</f>
        <v>0</v>
      </c>
      <c r="J619" s="45">
        <f>IF($B619&lt;&gt;0,VLOOKUP($B619,勞健金額查詢!$N:$O,2,1),0)</f>
        <v>0</v>
      </c>
      <c r="K619" s="46">
        <f>VLOOKUP($J619,勞健金額查詢!$O:$P,2,0)</f>
        <v>0</v>
      </c>
      <c r="L619" s="47">
        <f t="shared" si="48"/>
        <v>0</v>
      </c>
      <c r="M619" s="48">
        <f t="shared" si="49"/>
        <v>0</v>
      </c>
    </row>
    <row r="620" spans="1:13" ht="28.5" customHeight="1">
      <c r="A620" s="36"/>
      <c r="B620" s="50"/>
      <c r="C620" s="41">
        <f>IF($B620&lt;&gt;0,VLOOKUP($B620,勞健金額查詢!$B:$C,2,1),0)</f>
        <v>0</v>
      </c>
      <c r="D620" s="42">
        <f>VLOOKUP($C620,勞健金額查詢!$C:$D,2,0)</f>
        <v>0</v>
      </c>
      <c r="E620" s="43">
        <f t="shared" si="45"/>
        <v>0</v>
      </c>
      <c r="F620" s="42">
        <f t="shared" si="46"/>
        <v>0</v>
      </c>
      <c r="G620" s="44">
        <f t="shared" si="47"/>
        <v>0</v>
      </c>
      <c r="H620" s="45">
        <f>IF($B620&lt;&gt;0,VLOOKUP($B620,勞健金額查詢!$G:$H,2,1),0)</f>
        <v>0</v>
      </c>
      <c r="I620" s="46">
        <f>VLOOKUP($H620,勞健金額查詢!$H:$I,2,0)</f>
        <v>0</v>
      </c>
      <c r="J620" s="45">
        <f>IF($B620&lt;&gt;0,VLOOKUP($B620,勞健金額查詢!$N:$O,2,1),0)</f>
        <v>0</v>
      </c>
      <c r="K620" s="46">
        <f>VLOOKUP($J620,勞健金額查詢!$O:$P,2,0)</f>
        <v>0</v>
      </c>
      <c r="L620" s="47">
        <f t="shared" si="48"/>
        <v>0</v>
      </c>
      <c r="M620" s="48">
        <f t="shared" si="49"/>
        <v>0</v>
      </c>
    </row>
    <row r="621" spans="1:13" ht="28.5" customHeight="1">
      <c r="A621" s="36"/>
      <c r="B621" s="50"/>
      <c r="C621" s="41">
        <f>IF($B621&lt;&gt;0,VLOOKUP($B621,勞健金額查詢!$B:$C,2,1),0)</f>
        <v>0</v>
      </c>
      <c r="D621" s="42">
        <f>VLOOKUP($C621,勞健金額查詢!$C:$D,2,0)</f>
        <v>0</v>
      </c>
      <c r="E621" s="43">
        <f t="shared" si="45"/>
        <v>0</v>
      </c>
      <c r="F621" s="42">
        <f t="shared" si="46"/>
        <v>0</v>
      </c>
      <c r="G621" s="44">
        <f t="shared" si="47"/>
        <v>0</v>
      </c>
      <c r="H621" s="45">
        <f>IF($B621&lt;&gt;0,VLOOKUP($B621,勞健金額查詢!$G:$H,2,1),0)</f>
        <v>0</v>
      </c>
      <c r="I621" s="46">
        <f>VLOOKUP($H621,勞健金額查詢!$H:$I,2,0)</f>
        <v>0</v>
      </c>
      <c r="J621" s="45">
        <f>IF($B621&lt;&gt;0,VLOOKUP($B621,勞健金額查詢!$N:$O,2,1),0)</f>
        <v>0</v>
      </c>
      <c r="K621" s="46">
        <f>VLOOKUP($J621,勞健金額查詢!$O:$P,2,0)</f>
        <v>0</v>
      </c>
      <c r="L621" s="47">
        <f t="shared" si="48"/>
        <v>0</v>
      </c>
      <c r="M621" s="48">
        <f t="shared" si="49"/>
        <v>0</v>
      </c>
    </row>
    <row r="622" spans="1:13" ht="28.5" customHeight="1">
      <c r="A622" s="36"/>
      <c r="B622" s="50"/>
      <c r="C622" s="41">
        <f>IF($B622&lt;&gt;0,VLOOKUP($B622,勞健金額查詢!$B:$C,2,1),0)</f>
        <v>0</v>
      </c>
      <c r="D622" s="42">
        <f>VLOOKUP($C622,勞健金額查詢!$C:$D,2,0)</f>
        <v>0</v>
      </c>
      <c r="E622" s="43">
        <f t="shared" si="45"/>
        <v>0</v>
      </c>
      <c r="F622" s="42">
        <f t="shared" si="46"/>
        <v>0</v>
      </c>
      <c r="G622" s="44">
        <f t="shared" si="47"/>
        <v>0</v>
      </c>
      <c r="H622" s="45">
        <f>IF($B622&lt;&gt;0,VLOOKUP($B622,勞健金額查詢!$G:$H,2,1),0)</f>
        <v>0</v>
      </c>
      <c r="I622" s="46">
        <f>VLOOKUP($H622,勞健金額查詢!$H:$I,2,0)</f>
        <v>0</v>
      </c>
      <c r="J622" s="45">
        <f>IF($B622&lt;&gt;0,VLOOKUP($B622,勞健金額查詢!$N:$O,2,1),0)</f>
        <v>0</v>
      </c>
      <c r="K622" s="46">
        <f>VLOOKUP($J622,勞健金額查詢!$O:$P,2,0)</f>
        <v>0</v>
      </c>
      <c r="L622" s="47">
        <f t="shared" si="48"/>
        <v>0</v>
      </c>
      <c r="M622" s="48">
        <f t="shared" si="49"/>
        <v>0</v>
      </c>
    </row>
    <row r="623" spans="1:13" ht="28.5" customHeight="1">
      <c r="A623" s="36"/>
      <c r="B623" s="50"/>
      <c r="C623" s="41">
        <f>IF($B623&lt;&gt;0,VLOOKUP($B623,勞健金額查詢!$B:$C,2,1),0)</f>
        <v>0</v>
      </c>
      <c r="D623" s="42">
        <f>VLOOKUP($C623,勞健金額查詢!$C:$D,2,0)</f>
        <v>0</v>
      </c>
      <c r="E623" s="43">
        <f t="shared" si="45"/>
        <v>0</v>
      </c>
      <c r="F623" s="42">
        <f t="shared" si="46"/>
        <v>0</v>
      </c>
      <c r="G623" s="44">
        <f t="shared" si="47"/>
        <v>0</v>
      </c>
      <c r="H623" s="45">
        <f>IF($B623&lt;&gt;0,VLOOKUP($B623,勞健金額查詢!$G:$H,2,1),0)</f>
        <v>0</v>
      </c>
      <c r="I623" s="46">
        <f>VLOOKUP($H623,勞健金額查詢!$H:$I,2,0)</f>
        <v>0</v>
      </c>
      <c r="J623" s="45">
        <f>IF($B623&lt;&gt;0,VLOOKUP($B623,勞健金額查詢!$N:$O,2,1),0)</f>
        <v>0</v>
      </c>
      <c r="K623" s="46">
        <f>VLOOKUP($J623,勞健金額查詢!$O:$P,2,0)</f>
        <v>0</v>
      </c>
      <c r="L623" s="47">
        <f t="shared" si="48"/>
        <v>0</v>
      </c>
      <c r="M623" s="48">
        <f t="shared" si="49"/>
        <v>0</v>
      </c>
    </row>
    <row r="624" spans="1:13" ht="28.5" customHeight="1">
      <c r="A624" s="36"/>
      <c r="B624" s="50"/>
      <c r="C624" s="41">
        <f>IF($B624&lt;&gt;0,VLOOKUP($B624,勞健金額查詢!$B:$C,2,1),0)</f>
        <v>0</v>
      </c>
      <c r="D624" s="42">
        <f>VLOOKUP($C624,勞健金額查詢!$C:$D,2,0)</f>
        <v>0</v>
      </c>
      <c r="E624" s="43">
        <f t="shared" si="45"/>
        <v>0</v>
      </c>
      <c r="F624" s="42">
        <f t="shared" si="46"/>
        <v>0</v>
      </c>
      <c r="G624" s="44">
        <f t="shared" si="47"/>
        <v>0</v>
      </c>
      <c r="H624" s="45">
        <f>IF($B624&lt;&gt;0,VLOOKUP($B624,勞健金額查詢!$G:$H,2,1),0)</f>
        <v>0</v>
      </c>
      <c r="I624" s="46">
        <f>VLOOKUP($H624,勞健金額查詢!$H:$I,2,0)</f>
        <v>0</v>
      </c>
      <c r="J624" s="45">
        <f>IF($B624&lt;&gt;0,VLOOKUP($B624,勞健金額查詢!$N:$O,2,1),0)</f>
        <v>0</v>
      </c>
      <c r="K624" s="46">
        <f>VLOOKUP($J624,勞健金額查詢!$O:$P,2,0)</f>
        <v>0</v>
      </c>
      <c r="L624" s="47">
        <f t="shared" si="48"/>
        <v>0</v>
      </c>
      <c r="M624" s="48">
        <f t="shared" si="49"/>
        <v>0</v>
      </c>
    </row>
    <row r="625" spans="1:13" ht="28.5" customHeight="1">
      <c r="A625" s="36"/>
      <c r="B625" s="50"/>
      <c r="C625" s="41">
        <f>IF($B625&lt;&gt;0,VLOOKUP($B625,勞健金額查詢!$B:$C,2,1),0)</f>
        <v>0</v>
      </c>
      <c r="D625" s="42">
        <f>VLOOKUP($C625,勞健金額查詢!$C:$D,2,0)</f>
        <v>0</v>
      </c>
      <c r="E625" s="43">
        <f t="shared" si="45"/>
        <v>0</v>
      </c>
      <c r="F625" s="42">
        <f t="shared" si="46"/>
        <v>0</v>
      </c>
      <c r="G625" s="44">
        <f t="shared" si="47"/>
        <v>0</v>
      </c>
      <c r="H625" s="45">
        <f>IF($B625&lt;&gt;0,VLOOKUP($B625,勞健金額查詢!$G:$H,2,1),0)</f>
        <v>0</v>
      </c>
      <c r="I625" s="46">
        <f>VLOOKUP($H625,勞健金額查詢!$H:$I,2,0)</f>
        <v>0</v>
      </c>
      <c r="J625" s="45">
        <f>IF($B625&lt;&gt;0,VLOOKUP($B625,勞健金額查詢!$N:$O,2,1),0)</f>
        <v>0</v>
      </c>
      <c r="K625" s="46">
        <f>VLOOKUP($J625,勞健金額查詢!$O:$P,2,0)</f>
        <v>0</v>
      </c>
      <c r="L625" s="47">
        <f t="shared" si="48"/>
        <v>0</v>
      </c>
      <c r="M625" s="48">
        <f t="shared" si="49"/>
        <v>0</v>
      </c>
    </row>
    <row r="626" spans="1:13" ht="28.5" customHeight="1">
      <c r="A626" s="36"/>
      <c r="B626" s="50"/>
      <c r="C626" s="41">
        <f>IF($B626&lt;&gt;0,VLOOKUP($B626,勞健金額查詢!$B:$C,2,1),0)</f>
        <v>0</v>
      </c>
      <c r="D626" s="42">
        <f>VLOOKUP($C626,勞健金額查詢!$C:$D,2,0)</f>
        <v>0</v>
      </c>
      <c r="E626" s="43">
        <f t="shared" si="45"/>
        <v>0</v>
      </c>
      <c r="F626" s="42">
        <f t="shared" si="46"/>
        <v>0</v>
      </c>
      <c r="G626" s="44">
        <f t="shared" si="47"/>
        <v>0</v>
      </c>
      <c r="H626" s="45">
        <f>IF($B626&lt;&gt;0,VLOOKUP($B626,勞健金額查詢!$G:$H,2,1),0)</f>
        <v>0</v>
      </c>
      <c r="I626" s="46">
        <f>VLOOKUP($H626,勞健金額查詢!$H:$I,2,0)</f>
        <v>0</v>
      </c>
      <c r="J626" s="45">
        <f>IF($B626&lt;&gt;0,VLOOKUP($B626,勞健金額查詢!$N:$O,2,1),0)</f>
        <v>0</v>
      </c>
      <c r="K626" s="46">
        <f>VLOOKUP($J626,勞健金額查詢!$O:$P,2,0)</f>
        <v>0</v>
      </c>
      <c r="L626" s="47">
        <f t="shared" si="48"/>
        <v>0</v>
      </c>
      <c r="M626" s="48">
        <f t="shared" si="49"/>
        <v>0</v>
      </c>
    </row>
    <row r="627" spans="1:13" ht="28.5" customHeight="1">
      <c r="A627" s="36"/>
      <c r="B627" s="50"/>
      <c r="C627" s="41">
        <f>IF($B627&lt;&gt;0,VLOOKUP($B627,勞健金額查詢!$B:$C,2,1),0)</f>
        <v>0</v>
      </c>
      <c r="D627" s="42">
        <f>VLOOKUP($C627,勞健金額查詢!$C:$D,2,0)</f>
        <v>0</v>
      </c>
      <c r="E627" s="43">
        <f t="shared" si="45"/>
        <v>0</v>
      </c>
      <c r="F627" s="42">
        <f t="shared" si="46"/>
        <v>0</v>
      </c>
      <c r="G627" s="44">
        <f t="shared" si="47"/>
        <v>0</v>
      </c>
      <c r="H627" s="45">
        <f>IF($B627&lt;&gt;0,VLOOKUP($B627,勞健金額查詢!$G:$H,2,1),0)</f>
        <v>0</v>
      </c>
      <c r="I627" s="46">
        <f>VLOOKUP($H627,勞健金額查詢!$H:$I,2,0)</f>
        <v>0</v>
      </c>
      <c r="J627" s="45">
        <f>IF($B627&lt;&gt;0,VLOOKUP($B627,勞健金額查詢!$N:$O,2,1),0)</f>
        <v>0</v>
      </c>
      <c r="K627" s="46">
        <f>VLOOKUP($J627,勞健金額查詢!$O:$P,2,0)</f>
        <v>0</v>
      </c>
      <c r="L627" s="47">
        <f t="shared" si="48"/>
        <v>0</v>
      </c>
      <c r="M627" s="48">
        <f t="shared" si="49"/>
        <v>0</v>
      </c>
    </row>
    <row r="628" spans="1:13" ht="28.5" customHeight="1">
      <c r="A628" s="36"/>
      <c r="B628" s="50"/>
      <c r="C628" s="41">
        <f>IF($B628&lt;&gt;0,VLOOKUP($B628,勞健金額查詢!$B:$C,2,1),0)</f>
        <v>0</v>
      </c>
      <c r="D628" s="42">
        <f>VLOOKUP($C628,勞健金額查詢!$C:$D,2,0)</f>
        <v>0</v>
      </c>
      <c r="E628" s="43">
        <f t="shared" si="45"/>
        <v>0</v>
      </c>
      <c r="F628" s="42">
        <f t="shared" si="46"/>
        <v>0</v>
      </c>
      <c r="G628" s="44">
        <f t="shared" si="47"/>
        <v>0</v>
      </c>
      <c r="H628" s="45">
        <f>IF($B628&lt;&gt;0,VLOOKUP($B628,勞健金額查詢!$G:$H,2,1),0)</f>
        <v>0</v>
      </c>
      <c r="I628" s="46">
        <f>VLOOKUP($H628,勞健金額查詢!$H:$I,2,0)</f>
        <v>0</v>
      </c>
      <c r="J628" s="45">
        <f>IF($B628&lt;&gt;0,VLOOKUP($B628,勞健金額查詢!$N:$O,2,1),0)</f>
        <v>0</v>
      </c>
      <c r="K628" s="46">
        <f>VLOOKUP($J628,勞健金額查詢!$O:$P,2,0)</f>
        <v>0</v>
      </c>
      <c r="L628" s="47">
        <f t="shared" si="48"/>
        <v>0</v>
      </c>
      <c r="M628" s="48">
        <f t="shared" si="49"/>
        <v>0</v>
      </c>
    </row>
    <row r="629" spans="1:13" ht="28.5" customHeight="1">
      <c r="A629" s="36"/>
      <c r="B629" s="50"/>
      <c r="C629" s="41">
        <f>IF($B629&lt;&gt;0,VLOOKUP($B629,勞健金額查詢!$B:$C,2,1),0)</f>
        <v>0</v>
      </c>
      <c r="D629" s="42">
        <f>VLOOKUP($C629,勞健金額查詢!$C:$D,2,0)</f>
        <v>0</v>
      </c>
      <c r="E629" s="43">
        <f t="shared" si="45"/>
        <v>0</v>
      </c>
      <c r="F629" s="42">
        <f t="shared" si="46"/>
        <v>0</v>
      </c>
      <c r="G629" s="44">
        <f t="shared" si="47"/>
        <v>0</v>
      </c>
      <c r="H629" s="45">
        <f>IF($B629&lt;&gt;0,VLOOKUP($B629,勞健金額查詢!$G:$H,2,1),0)</f>
        <v>0</v>
      </c>
      <c r="I629" s="46">
        <f>VLOOKUP($H629,勞健金額查詢!$H:$I,2,0)</f>
        <v>0</v>
      </c>
      <c r="J629" s="45">
        <f>IF($B629&lt;&gt;0,VLOOKUP($B629,勞健金額查詢!$N:$O,2,1),0)</f>
        <v>0</v>
      </c>
      <c r="K629" s="46">
        <f>VLOOKUP($J629,勞健金額查詢!$O:$P,2,0)</f>
        <v>0</v>
      </c>
      <c r="L629" s="47">
        <f t="shared" si="48"/>
        <v>0</v>
      </c>
      <c r="M629" s="48">
        <f t="shared" si="49"/>
        <v>0</v>
      </c>
    </row>
    <row r="630" spans="1:13" ht="28.5" customHeight="1">
      <c r="A630" s="36"/>
      <c r="B630" s="50"/>
      <c r="C630" s="41">
        <f>IF($B630&lt;&gt;0,VLOOKUP($B630,勞健金額查詢!$B:$C,2,1),0)</f>
        <v>0</v>
      </c>
      <c r="D630" s="42">
        <f>VLOOKUP($C630,勞健金額查詢!$C:$D,2,0)</f>
        <v>0</v>
      </c>
      <c r="E630" s="43">
        <f t="shared" si="45"/>
        <v>0</v>
      </c>
      <c r="F630" s="42">
        <f t="shared" si="46"/>
        <v>0</v>
      </c>
      <c r="G630" s="44">
        <f t="shared" si="47"/>
        <v>0</v>
      </c>
      <c r="H630" s="45">
        <f>IF($B630&lt;&gt;0,VLOOKUP($B630,勞健金額查詢!$G:$H,2,1),0)</f>
        <v>0</v>
      </c>
      <c r="I630" s="46">
        <f>VLOOKUP($H630,勞健金額查詢!$H:$I,2,0)</f>
        <v>0</v>
      </c>
      <c r="J630" s="45">
        <f>IF($B630&lt;&gt;0,VLOOKUP($B630,勞健金額查詢!$N:$O,2,1),0)</f>
        <v>0</v>
      </c>
      <c r="K630" s="46">
        <f>VLOOKUP($J630,勞健金額查詢!$O:$P,2,0)</f>
        <v>0</v>
      </c>
      <c r="L630" s="47">
        <f t="shared" si="48"/>
        <v>0</v>
      </c>
      <c r="M630" s="48">
        <f t="shared" si="49"/>
        <v>0</v>
      </c>
    </row>
    <row r="631" spans="1:13" ht="28.5" customHeight="1">
      <c r="A631" s="36"/>
      <c r="B631" s="50"/>
      <c r="C631" s="41">
        <f>IF($B631&lt;&gt;0,VLOOKUP($B631,勞健金額查詢!$B:$C,2,1),0)</f>
        <v>0</v>
      </c>
      <c r="D631" s="42">
        <f>VLOOKUP($C631,勞健金額查詢!$C:$D,2,0)</f>
        <v>0</v>
      </c>
      <c r="E631" s="43">
        <f t="shared" si="45"/>
        <v>0</v>
      </c>
      <c r="F631" s="42">
        <f t="shared" si="46"/>
        <v>0</v>
      </c>
      <c r="G631" s="44">
        <f t="shared" si="47"/>
        <v>0</v>
      </c>
      <c r="H631" s="45">
        <f>IF($B631&lt;&gt;0,VLOOKUP($B631,勞健金額查詢!$G:$H,2,1),0)</f>
        <v>0</v>
      </c>
      <c r="I631" s="46">
        <f>VLOOKUP($H631,勞健金額查詢!$H:$I,2,0)</f>
        <v>0</v>
      </c>
      <c r="J631" s="45">
        <f>IF($B631&lt;&gt;0,VLOOKUP($B631,勞健金額查詢!$N:$O,2,1),0)</f>
        <v>0</v>
      </c>
      <c r="K631" s="46">
        <f>VLOOKUP($J631,勞健金額查詢!$O:$P,2,0)</f>
        <v>0</v>
      </c>
      <c r="L631" s="47">
        <f t="shared" si="48"/>
        <v>0</v>
      </c>
      <c r="M631" s="48">
        <f t="shared" si="49"/>
        <v>0</v>
      </c>
    </row>
    <row r="632" spans="1:13" ht="28.5" customHeight="1">
      <c r="A632" s="36"/>
      <c r="B632" s="50"/>
      <c r="C632" s="41">
        <f>IF($B632&lt;&gt;0,VLOOKUP($B632,勞健金額查詢!$B:$C,2,1),0)</f>
        <v>0</v>
      </c>
      <c r="D632" s="42">
        <f>VLOOKUP($C632,勞健金額查詢!$C:$D,2,0)</f>
        <v>0</v>
      </c>
      <c r="E632" s="43">
        <f t="shared" si="45"/>
        <v>0</v>
      </c>
      <c r="F632" s="42">
        <f t="shared" si="46"/>
        <v>0</v>
      </c>
      <c r="G632" s="44">
        <f t="shared" si="47"/>
        <v>0</v>
      </c>
      <c r="H632" s="45">
        <f>IF($B632&lt;&gt;0,VLOOKUP($B632,勞健金額查詢!$G:$H,2,1),0)</f>
        <v>0</v>
      </c>
      <c r="I632" s="46">
        <f>VLOOKUP($H632,勞健金額查詢!$H:$I,2,0)</f>
        <v>0</v>
      </c>
      <c r="J632" s="45">
        <f>IF($B632&lt;&gt;0,VLOOKUP($B632,勞健金額查詢!$N:$O,2,1),0)</f>
        <v>0</v>
      </c>
      <c r="K632" s="46">
        <f>VLOOKUP($J632,勞健金額查詢!$O:$P,2,0)</f>
        <v>0</v>
      </c>
      <c r="L632" s="47">
        <f t="shared" si="48"/>
        <v>0</v>
      </c>
      <c r="M632" s="48">
        <f t="shared" si="49"/>
        <v>0</v>
      </c>
    </row>
    <row r="633" spans="1:13" ht="28.5" customHeight="1">
      <c r="A633" s="36"/>
      <c r="B633" s="50"/>
      <c r="C633" s="41">
        <f>IF($B633&lt;&gt;0,VLOOKUP($B633,勞健金額查詢!$B:$C,2,1),0)</f>
        <v>0</v>
      </c>
      <c r="D633" s="42">
        <f>VLOOKUP($C633,勞健金額查詢!$C:$D,2,0)</f>
        <v>0</v>
      </c>
      <c r="E633" s="43">
        <f t="shared" si="45"/>
        <v>0</v>
      </c>
      <c r="F633" s="42">
        <f t="shared" si="46"/>
        <v>0</v>
      </c>
      <c r="G633" s="44">
        <f t="shared" si="47"/>
        <v>0</v>
      </c>
      <c r="H633" s="45">
        <f>IF($B633&lt;&gt;0,VLOOKUP($B633,勞健金額查詢!$G:$H,2,1),0)</f>
        <v>0</v>
      </c>
      <c r="I633" s="46">
        <f>VLOOKUP($H633,勞健金額查詢!$H:$I,2,0)</f>
        <v>0</v>
      </c>
      <c r="J633" s="45">
        <f>IF($B633&lt;&gt;0,VLOOKUP($B633,勞健金額查詢!$N:$O,2,1),0)</f>
        <v>0</v>
      </c>
      <c r="K633" s="46">
        <f>VLOOKUP($J633,勞健金額查詢!$O:$P,2,0)</f>
        <v>0</v>
      </c>
      <c r="L633" s="47">
        <f t="shared" si="48"/>
        <v>0</v>
      </c>
      <c r="M633" s="48">
        <f t="shared" si="49"/>
        <v>0</v>
      </c>
    </row>
    <row r="634" spans="1:13" ht="28.5" customHeight="1">
      <c r="A634" s="36"/>
      <c r="B634" s="50"/>
      <c r="C634" s="41">
        <f>IF($B634&lt;&gt;0,VLOOKUP($B634,勞健金額查詢!$B:$C,2,1),0)</f>
        <v>0</v>
      </c>
      <c r="D634" s="42">
        <f>VLOOKUP($C634,勞健金額查詢!$C:$D,2,0)</f>
        <v>0</v>
      </c>
      <c r="E634" s="43">
        <f t="shared" si="45"/>
        <v>0</v>
      </c>
      <c r="F634" s="42">
        <f t="shared" si="46"/>
        <v>0</v>
      </c>
      <c r="G634" s="44">
        <f t="shared" si="47"/>
        <v>0</v>
      </c>
      <c r="H634" s="45">
        <f>IF($B634&lt;&gt;0,VLOOKUP($B634,勞健金額查詢!$G:$H,2,1),0)</f>
        <v>0</v>
      </c>
      <c r="I634" s="46">
        <f>VLOOKUP($H634,勞健金額查詢!$H:$I,2,0)</f>
        <v>0</v>
      </c>
      <c r="J634" s="45">
        <f>IF($B634&lt;&gt;0,VLOOKUP($B634,勞健金額查詢!$N:$O,2,1),0)</f>
        <v>0</v>
      </c>
      <c r="K634" s="46">
        <f>VLOOKUP($J634,勞健金額查詢!$O:$P,2,0)</f>
        <v>0</v>
      </c>
      <c r="L634" s="47">
        <f t="shared" si="48"/>
        <v>0</v>
      </c>
      <c r="M634" s="48">
        <f t="shared" si="49"/>
        <v>0</v>
      </c>
    </row>
    <row r="635" spans="1:13" ht="28.5" customHeight="1">
      <c r="A635" s="36"/>
      <c r="B635" s="50"/>
      <c r="C635" s="41">
        <f>IF($B635&lt;&gt;0,VLOOKUP($B635,勞健金額查詢!$B:$C,2,1),0)</f>
        <v>0</v>
      </c>
      <c r="D635" s="42">
        <f>VLOOKUP($C635,勞健金額查詢!$C:$D,2,0)</f>
        <v>0</v>
      </c>
      <c r="E635" s="43">
        <f t="shared" si="45"/>
        <v>0</v>
      </c>
      <c r="F635" s="42">
        <f t="shared" si="46"/>
        <v>0</v>
      </c>
      <c r="G635" s="44">
        <f t="shared" si="47"/>
        <v>0</v>
      </c>
      <c r="H635" s="45">
        <f>IF($B635&lt;&gt;0,VLOOKUP($B635,勞健金額查詢!$G:$H,2,1),0)</f>
        <v>0</v>
      </c>
      <c r="I635" s="46">
        <f>VLOOKUP($H635,勞健金額查詢!$H:$I,2,0)</f>
        <v>0</v>
      </c>
      <c r="J635" s="45">
        <f>IF($B635&lt;&gt;0,VLOOKUP($B635,勞健金額查詢!$N:$O,2,1),0)</f>
        <v>0</v>
      </c>
      <c r="K635" s="46">
        <f>VLOOKUP($J635,勞健金額查詢!$O:$P,2,0)</f>
        <v>0</v>
      </c>
      <c r="L635" s="47">
        <f t="shared" si="48"/>
        <v>0</v>
      </c>
      <c r="M635" s="48">
        <f t="shared" si="49"/>
        <v>0</v>
      </c>
    </row>
    <row r="636" spans="1:13" ht="28.5" customHeight="1">
      <c r="A636" s="36"/>
      <c r="B636" s="50"/>
      <c r="C636" s="41">
        <f>IF($B636&lt;&gt;0,VLOOKUP($B636,勞健金額查詢!$B:$C,2,1),0)</f>
        <v>0</v>
      </c>
      <c r="D636" s="42">
        <f>VLOOKUP($C636,勞健金額查詢!$C:$D,2,0)</f>
        <v>0</v>
      </c>
      <c r="E636" s="43">
        <f t="shared" si="45"/>
        <v>0</v>
      </c>
      <c r="F636" s="42">
        <f t="shared" si="46"/>
        <v>0</v>
      </c>
      <c r="G636" s="44">
        <f t="shared" si="47"/>
        <v>0</v>
      </c>
      <c r="H636" s="45">
        <f>IF($B636&lt;&gt;0,VLOOKUP($B636,勞健金額查詢!$G:$H,2,1),0)</f>
        <v>0</v>
      </c>
      <c r="I636" s="46">
        <f>VLOOKUP($H636,勞健金額查詢!$H:$I,2,0)</f>
        <v>0</v>
      </c>
      <c r="J636" s="45">
        <f>IF($B636&lt;&gt;0,VLOOKUP($B636,勞健金額查詢!$N:$O,2,1),0)</f>
        <v>0</v>
      </c>
      <c r="K636" s="46">
        <f>VLOOKUP($J636,勞健金額查詢!$O:$P,2,0)</f>
        <v>0</v>
      </c>
      <c r="L636" s="47">
        <f t="shared" si="48"/>
        <v>0</v>
      </c>
      <c r="M636" s="48">
        <f t="shared" si="49"/>
        <v>0</v>
      </c>
    </row>
    <row r="637" spans="1:13" ht="28.5" customHeight="1">
      <c r="A637" s="36"/>
      <c r="B637" s="50"/>
      <c r="C637" s="41">
        <f>IF($B637&lt;&gt;0,VLOOKUP($B637,勞健金額查詢!$B:$C,2,1),0)</f>
        <v>0</v>
      </c>
      <c r="D637" s="42">
        <f>VLOOKUP($C637,勞健金額查詢!$C:$D,2,0)</f>
        <v>0</v>
      </c>
      <c r="E637" s="43">
        <f t="shared" si="45"/>
        <v>0</v>
      </c>
      <c r="F637" s="42">
        <f t="shared" si="46"/>
        <v>0</v>
      </c>
      <c r="G637" s="44">
        <f t="shared" si="47"/>
        <v>0</v>
      </c>
      <c r="H637" s="45">
        <f>IF($B637&lt;&gt;0,VLOOKUP($B637,勞健金額查詢!$G:$H,2,1),0)</f>
        <v>0</v>
      </c>
      <c r="I637" s="46">
        <f>VLOOKUP($H637,勞健金額查詢!$H:$I,2,0)</f>
        <v>0</v>
      </c>
      <c r="J637" s="45">
        <f>IF($B637&lt;&gt;0,VLOOKUP($B637,勞健金額查詢!$N:$O,2,1),0)</f>
        <v>0</v>
      </c>
      <c r="K637" s="46">
        <f>VLOOKUP($J637,勞健金額查詢!$O:$P,2,0)</f>
        <v>0</v>
      </c>
      <c r="L637" s="47">
        <f t="shared" si="48"/>
        <v>0</v>
      </c>
      <c r="M637" s="48">
        <f t="shared" si="49"/>
        <v>0</v>
      </c>
    </row>
    <row r="638" spans="1:13" ht="28.5" customHeight="1">
      <c r="A638" s="36"/>
      <c r="B638" s="50"/>
      <c r="C638" s="41">
        <f>IF($B638&lt;&gt;0,VLOOKUP($B638,勞健金額查詢!$B:$C,2,1),0)</f>
        <v>0</v>
      </c>
      <c r="D638" s="42">
        <f>VLOOKUP($C638,勞健金額查詢!$C:$D,2,0)</f>
        <v>0</v>
      </c>
      <c r="E638" s="43">
        <f t="shared" si="45"/>
        <v>0</v>
      </c>
      <c r="F638" s="42">
        <f t="shared" si="46"/>
        <v>0</v>
      </c>
      <c r="G638" s="44">
        <f t="shared" si="47"/>
        <v>0</v>
      </c>
      <c r="H638" s="45">
        <f>IF($B638&lt;&gt;0,VLOOKUP($B638,勞健金額查詢!$G:$H,2,1),0)</f>
        <v>0</v>
      </c>
      <c r="I638" s="46">
        <f>VLOOKUP($H638,勞健金額查詢!$H:$I,2,0)</f>
        <v>0</v>
      </c>
      <c r="J638" s="45">
        <f>IF($B638&lt;&gt;0,VLOOKUP($B638,勞健金額查詢!$N:$O,2,1),0)</f>
        <v>0</v>
      </c>
      <c r="K638" s="46">
        <f>VLOOKUP($J638,勞健金額查詢!$O:$P,2,0)</f>
        <v>0</v>
      </c>
      <c r="L638" s="47">
        <f t="shared" si="48"/>
        <v>0</v>
      </c>
      <c r="M638" s="48">
        <f t="shared" si="49"/>
        <v>0</v>
      </c>
    </row>
    <row r="639" spans="1:13" ht="28.5" customHeight="1">
      <c r="A639" s="36"/>
      <c r="B639" s="50"/>
      <c r="C639" s="41">
        <f>IF($B639&lt;&gt;0,VLOOKUP($B639,勞健金額查詢!$B:$C,2,1),0)</f>
        <v>0</v>
      </c>
      <c r="D639" s="42">
        <f>VLOOKUP($C639,勞健金額查詢!$C:$D,2,0)</f>
        <v>0</v>
      </c>
      <c r="E639" s="43">
        <f t="shared" si="45"/>
        <v>0</v>
      </c>
      <c r="F639" s="42">
        <f t="shared" si="46"/>
        <v>0</v>
      </c>
      <c r="G639" s="44">
        <f t="shared" si="47"/>
        <v>0</v>
      </c>
      <c r="H639" s="45">
        <f>IF($B639&lt;&gt;0,VLOOKUP($B639,勞健金額查詢!$G:$H,2,1),0)</f>
        <v>0</v>
      </c>
      <c r="I639" s="46">
        <f>VLOOKUP($H639,勞健金額查詢!$H:$I,2,0)</f>
        <v>0</v>
      </c>
      <c r="J639" s="45">
        <f>IF($B639&lt;&gt;0,VLOOKUP($B639,勞健金額查詢!$N:$O,2,1),0)</f>
        <v>0</v>
      </c>
      <c r="K639" s="46">
        <f>VLOOKUP($J639,勞健金額查詢!$O:$P,2,0)</f>
        <v>0</v>
      </c>
      <c r="L639" s="47">
        <f t="shared" si="48"/>
        <v>0</v>
      </c>
      <c r="M639" s="48">
        <f t="shared" si="49"/>
        <v>0</v>
      </c>
    </row>
    <row r="640" spans="1:13" ht="28.5" customHeight="1">
      <c r="A640" s="36"/>
      <c r="B640" s="50"/>
      <c r="C640" s="41">
        <f>IF($B640&lt;&gt;0,VLOOKUP($B640,勞健金額查詢!$B:$C,2,1),0)</f>
        <v>0</v>
      </c>
      <c r="D640" s="42">
        <f>VLOOKUP($C640,勞健金額查詢!$C:$D,2,0)</f>
        <v>0</v>
      </c>
      <c r="E640" s="43">
        <f t="shared" si="45"/>
        <v>0</v>
      </c>
      <c r="F640" s="42">
        <f t="shared" si="46"/>
        <v>0</v>
      </c>
      <c r="G640" s="44">
        <f t="shared" si="47"/>
        <v>0</v>
      </c>
      <c r="H640" s="45">
        <f>IF($B640&lt;&gt;0,VLOOKUP($B640,勞健金額查詢!$G:$H,2,1),0)</f>
        <v>0</v>
      </c>
      <c r="I640" s="46">
        <f>VLOOKUP($H640,勞健金額查詢!$H:$I,2,0)</f>
        <v>0</v>
      </c>
      <c r="J640" s="45">
        <f>IF($B640&lt;&gt;0,VLOOKUP($B640,勞健金額查詢!$N:$O,2,1),0)</f>
        <v>0</v>
      </c>
      <c r="K640" s="46">
        <f>VLOOKUP($J640,勞健金額查詢!$O:$P,2,0)</f>
        <v>0</v>
      </c>
      <c r="L640" s="47">
        <f t="shared" si="48"/>
        <v>0</v>
      </c>
      <c r="M640" s="48">
        <f t="shared" si="49"/>
        <v>0</v>
      </c>
    </row>
    <row r="641" spans="1:13" ht="28.5" customHeight="1">
      <c r="A641" s="36"/>
      <c r="B641" s="50"/>
      <c r="C641" s="41">
        <f>IF($B641&lt;&gt;0,VLOOKUP($B641,勞健金額查詢!$B:$C,2,1),0)</f>
        <v>0</v>
      </c>
      <c r="D641" s="42">
        <f>VLOOKUP($C641,勞健金額查詢!$C:$D,2,0)</f>
        <v>0</v>
      </c>
      <c r="E641" s="43">
        <f t="shared" si="45"/>
        <v>0</v>
      </c>
      <c r="F641" s="42">
        <f t="shared" si="46"/>
        <v>0</v>
      </c>
      <c r="G641" s="44">
        <f t="shared" si="47"/>
        <v>0</v>
      </c>
      <c r="H641" s="45">
        <f>IF($B641&lt;&gt;0,VLOOKUP($B641,勞健金額查詢!$G:$H,2,1),0)</f>
        <v>0</v>
      </c>
      <c r="I641" s="46">
        <f>VLOOKUP($H641,勞健金額查詢!$H:$I,2,0)</f>
        <v>0</v>
      </c>
      <c r="J641" s="45">
        <f>IF($B641&lt;&gt;0,VLOOKUP($B641,勞健金額查詢!$N:$O,2,1),0)</f>
        <v>0</v>
      </c>
      <c r="K641" s="46">
        <f>VLOOKUP($J641,勞健金額查詢!$O:$P,2,0)</f>
        <v>0</v>
      </c>
      <c r="L641" s="47">
        <f t="shared" si="48"/>
        <v>0</v>
      </c>
      <c r="M641" s="48">
        <f t="shared" si="49"/>
        <v>0</v>
      </c>
    </row>
    <row r="642" spans="1:13" ht="28.5" customHeight="1">
      <c r="A642" s="36"/>
      <c r="B642" s="50"/>
      <c r="C642" s="41">
        <f>IF($B642&lt;&gt;0,VLOOKUP($B642,勞健金額查詢!$B:$C,2,1),0)</f>
        <v>0</v>
      </c>
      <c r="D642" s="42">
        <f>VLOOKUP($C642,勞健金額查詢!$C:$D,2,0)</f>
        <v>0</v>
      </c>
      <c r="E642" s="43">
        <f t="shared" si="45"/>
        <v>0</v>
      </c>
      <c r="F642" s="42">
        <f t="shared" si="46"/>
        <v>0</v>
      </c>
      <c r="G642" s="44">
        <f t="shared" si="47"/>
        <v>0</v>
      </c>
      <c r="H642" s="45">
        <f>IF($B642&lt;&gt;0,VLOOKUP($B642,勞健金額查詢!$G:$H,2,1),0)</f>
        <v>0</v>
      </c>
      <c r="I642" s="46">
        <f>VLOOKUP($H642,勞健金額查詢!$H:$I,2,0)</f>
        <v>0</v>
      </c>
      <c r="J642" s="45">
        <f>IF($B642&lt;&gt;0,VLOOKUP($B642,勞健金額查詢!$N:$O,2,1),0)</f>
        <v>0</v>
      </c>
      <c r="K642" s="46">
        <f>VLOOKUP($J642,勞健金額查詢!$O:$P,2,0)</f>
        <v>0</v>
      </c>
      <c r="L642" s="47">
        <f t="shared" si="48"/>
        <v>0</v>
      </c>
      <c r="M642" s="48">
        <f t="shared" si="49"/>
        <v>0</v>
      </c>
    </row>
    <row r="643" spans="1:13" ht="28.5" customHeight="1">
      <c r="A643" s="36"/>
      <c r="B643" s="50"/>
      <c r="C643" s="41">
        <f>IF($B643&lt;&gt;0,VLOOKUP($B643,勞健金額查詢!$B:$C,2,1),0)</f>
        <v>0</v>
      </c>
      <c r="D643" s="42">
        <f>VLOOKUP($C643,勞健金額查詢!$C:$D,2,0)</f>
        <v>0</v>
      </c>
      <c r="E643" s="43">
        <f t="shared" si="45"/>
        <v>0</v>
      </c>
      <c r="F643" s="42">
        <f t="shared" si="46"/>
        <v>0</v>
      </c>
      <c r="G643" s="44">
        <f t="shared" si="47"/>
        <v>0</v>
      </c>
      <c r="H643" s="45">
        <f>IF($B643&lt;&gt;0,VLOOKUP($B643,勞健金額查詢!$G:$H,2,1),0)</f>
        <v>0</v>
      </c>
      <c r="I643" s="46">
        <f>VLOOKUP($H643,勞健金額查詢!$H:$I,2,0)</f>
        <v>0</v>
      </c>
      <c r="J643" s="45">
        <f>IF($B643&lt;&gt;0,VLOOKUP($B643,勞健金額查詢!$N:$O,2,1),0)</f>
        <v>0</v>
      </c>
      <c r="K643" s="46">
        <f>VLOOKUP($J643,勞健金額查詢!$O:$P,2,0)</f>
        <v>0</v>
      </c>
      <c r="L643" s="47">
        <f t="shared" si="48"/>
        <v>0</v>
      </c>
      <c r="M643" s="48">
        <f t="shared" si="49"/>
        <v>0</v>
      </c>
    </row>
    <row r="644" spans="1:13" ht="28.5" customHeight="1">
      <c r="A644" s="36"/>
      <c r="B644" s="50"/>
      <c r="C644" s="41">
        <f>IF($B644&lt;&gt;0,VLOOKUP($B644,勞健金額查詢!$B:$C,2,1),0)</f>
        <v>0</v>
      </c>
      <c r="D644" s="42">
        <f>VLOOKUP($C644,勞健金額查詢!$C:$D,2,0)</f>
        <v>0</v>
      </c>
      <c r="E644" s="43">
        <f t="shared" ref="E644:E707" si="50">IF($C644&lt;&gt;"X",ROUND($C644*$O$3,0),0)</f>
        <v>0</v>
      </c>
      <c r="F644" s="42">
        <f t="shared" ref="F644:F707" si="51">IF($C644&lt;&gt;"X",ROUND($C644*0.025%,0),0)</f>
        <v>0</v>
      </c>
      <c r="G644" s="44">
        <f t="shared" ref="G644:G707" si="52">SUM(D644:F644)</f>
        <v>0</v>
      </c>
      <c r="H644" s="45">
        <f>IF($B644&lt;&gt;0,VLOOKUP($B644,勞健金額查詢!$G:$H,2,1),0)</f>
        <v>0</v>
      </c>
      <c r="I644" s="46">
        <f>VLOOKUP($H644,勞健金額查詢!$H:$I,2,0)</f>
        <v>0</v>
      </c>
      <c r="J644" s="45">
        <f>IF($B644&lt;&gt;0,VLOOKUP($B644,勞健金額查詢!$N:$O,2,1),0)</f>
        <v>0</v>
      </c>
      <c r="K644" s="46">
        <f>VLOOKUP($J644,勞健金額查詢!$O:$P,2,0)</f>
        <v>0</v>
      </c>
      <c r="L644" s="47">
        <f t="shared" ref="L644:L707" si="53">G644+I644+K644</f>
        <v>0</v>
      </c>
      <c r="M644" s="48">
        <f t="shared" ref="M644:M707" si="54">B644+L644</f>
        <v>0</v>
      </c>
    </row>
    <row r="645" spans="1:13" ht="28.5" customHeight="1">
      <c r="A645" s="36"/>
      <c r="B645" s="50"/>
      <c r="C645" s="41">
        <f>IF($B645&lt;&gt;0,VLOOKUP($B645,勞健金額查詢!$B:$C,2,1),0)</f>
        <v>0</v>
      </c>
      <c r="D645" s="42">
        <f>VLOOKUP($C645,勞健金額查詢!$C:$D,2,0)</f>
        <v>0</v>
      </c>
      <c r="E645" s="43">
        <f t="shared" si="50"/>
        <v>0</v>
      </c>
      <c r="F645" s="42">
        <f t="shared" si="51"/>
        <v>0</v>
      </c>
      <c r="G645" s="44">
        <f t="shared" si="52"/>
        <v>0</v>
      </c>
      <c r="H645" s="45">
        <f>IF($B645&lt;&gt;0,VLOOKUP($B645,勞健金額查詢!$G:$H,2,1),0)</f>
        <v>0</v>
      </c>
      <c r="I645" s="46">
        <f>VLOOKUP($H645,勞健金額查詢!$H:$I,2,0)</f>
        <v>0</v>
      </c>
      <c r="J645" s="45">
        <f>IF($B645&lt;&gt;0,VLOOKUP($B645,勞健金額查詢!$N:$O,2,1),0)</f>
        <v>0</v>
      </c>
      <c r="K645" s="46">
        <f>VLOOKUP($J645,勞健金額查詢!$O:$P,2,0)</f>
        <v>0</v>
      </c>
      <c r="L645" s="47">
        <f t="shared" si="53"/>
        <v>0</v>
      </c>
      <c r="M645" s="48">
        <f t="shared" si="54"/>
        <v>0</v>
      </c>
    </row>
    <row r="646" spans="1:13" ht="28.5" customHeight="1">
      <c r="A646" s="36"/>
      <c r="B646" s="50"/>
      <c r="C646" s="41">
        <f>IF($B646&lt;&gt;0,VLOOKUP($B646,勞健金額查詢!$B:$C,2,1),0)</f>
        <v>0</v>
      </c>
      <c r="D646" s="42">
        <f>VLOOKUP($C646,勞健金額查詢!$C:$D,2,0)</f>
        <v>0</v>
      </c>
      <c r="E646" s="43">
        <f t="shared" si="50"/>
        <v>0</v>
      </c>
      <c r="F646" s="42">
        <f t="shared" si="51"/>
        <v>0</v>
      </c>
      <c r="G646" s="44">
        <f t="shared" si="52"/>
        <v>0</v>
      </c>
      <c r="H646" s="45">
        <f>IF($B646&lt;&gt;0,VLOOKUP($B646,勞健金額查詢!$G:$H,2,1),0)</f>
        <v>0</v>
      </c>
      <c r="I646" s="46">
        <f>VLOOKUP($H646,勞健金額查詢!$H:$I,2,0)</f>
        <v>0</v>
      </c>
      <c r="J646" s="45">
        <f>IF($B646&lt;&gt;0,VLOOKUP($B646,勞健金額查詢!$N:$O,2,1),0)</f>
        <v>0</v>
      </c>
      <c r="K646" s="46">
        <f>VLOOKUP($J646,勞健金額查詢!$O:$P,2,0)</f>
        <v>0</v>
      </c>
      <c r="L646" s="47">
        <f t="shared" si="53"/>
        <v>0</v>
      </c>
      <c r="M646" s="48">
        <f t="shared" si="54"/>
        <v>0</v>
      </c>
    </row>
    <row r="647" spans="1:13" ht="28.5" customHeight="1">
      <c r="A647" s="36"/>
      <c r="B647" s="50"/>
      <c r="C647" s="41">
        <f>IF($B647&lt;&gt;0,VLOOKUP($B647,勞健金額查詢!$B:$C,2,1),0)</f>
        <v>0</v>
      </c>
      <c r="D647" s="42">
        <f>VLOOKUP($C647,勞健金額查詢!$C:$D,2,0)</f>
        <v>0</v>
      </c>
      <c r="E647" s="43">
        <f t="shared" si="50"/>
        <v>0</v>
      </c>
      <c r="F647" s="42">
        <f t="shared" si="51"/>
        <v>0</v>
      </c>
      <c r="G647" s="44">
        <f t="shared" si="52"/>
        <v>0</v>
      </c>
      <c r="H647" s="45">
        <f>IF($B647&lt;&gt;0,VLOOKUP($B647,勞健金額查詢!$G:$H,2,1),0)</f>
        <v>0</v>
      </c>
      <c r="I647" s="46">
        <f>VLOOKUP($H647,勞健金額查詢!$H:$I,2,0)</f>
        <v>0</v>
      </c>
      <c r="J647" s="45">
        <f>IF($B647&lt;&gt;0,VLOOKUP($B647,勞健金額查詢!$N:$O,2,1),0)</f>
        <v>0</v>
      </c>
      <c r="K647" s="46">
        <f>VLOOKUP($J647,勞健金額查詢!$O:$P,2,0)</f>
        <v>0</v>
      </c>
      <c r="L647" s="47">
        <f t="shared" si="53"/>
        <v>0</v>
      </c>
      <c r="M647" s="48">
        <f t="shared" si="54"/>
        <v>0</v>
      </c>
    </row>
    <row r="648" spans="1:13" ht="28.5" customHeight="1">
      <c r="A648" s="36"/>
      <c r="B648" s="50"/>
      <c r="C648" s="41">
        <f>IF($B648&lt;&gt;0,VLOOKUP($B648,勞健金額查詢!$B:$C,2,1),0)</f>
        <v>0</v>
      </c>
      <c r="D648" s="42">
        <f>VLOOKUP($C648,勞健金額查詢!$C:$D,2,0)</f>
        <v>0</v>
      </c>
      <c r="E648" s="43">
        <f t="shared" si="50"/>
        <v>0</v>
      </c>
      <c r="F648" s="42">
        <f t="shared" si="51"/>
        <v>0</v>
      </c>
      <c r="G648" s="44">
        <f t="shared" si="52"/>
        <v>0</v>
      </c>
      <c r="H648" s="45">
        <f>IF($B648&lt;&gt;0,VLOOKUP($B648,勞健金額查詢!$G:$H,2,1),0)</f>
        <v>0</v>
      </c>
      <c r="I648" s="46">
        <f>VLOOKUP($H648,勞健金額查詢!$H:$I,2,0)</f>
        <v>0</v>
      </c>
      <c r="J648" s="45">
        <f>IF($B648&lt;&gt;0,VLOOKUP($B648,勞健金額查詢!$N:$O,2,1),0)</f>
        <v>0</v>
      </c>
      <c r="K648" s="46">
        <f>VLOOKUP($J648,勞健金額查詢!$O:$P,2,0)</f>
        <v>0</v>
      </c>
      <c r="L648" s="47">
        <f t="shared" si="53"/>
        <v>0</v>
      </c>
      <c r="M648" s="48">
        <f t="shared" si="54"/>
        <v>0</v>
      </c>
    </row>
    <row r="649" spans="1:13" ht="28.5" customHeight="1">
      <c r="A649" s="36"/>
      <c r="B649" s="50"/>
      <c r="C649" s="41">
        <f>IF($B649&lt;&gt;0,VLOOKUP($B649,勞健金額查詢!$B:$C,2,1),0)</f>
        <v>0</v>
      </c>
      <c r="D649" s="42">
        <f>VLOOKUP($C649,勞健金額查詢!$C:$D,2,0)</f>
        <v>0</v>
      </c>
      <c r="E649" s="43">
        <f t="shared" si="50"/>
        <v>0</v>
      </c>
      <c r="F649" s="42">
        <f t="shared" si="51"/>
        <v>0</v>
      </c>
      <c r="G649" s="44">
        <f t="shared" si="52"/>
        <v>0</v>
      </c>
      <c r="H649" s="45">
        <f>IF($B649&lt;&gt;0,VLOOKUP($B649,勞健金額查詢!$G:$H,2,1),0)</f>
        <v>0</v>
      </c>
      <c r="I649" s="46">
        <f>VLOOKUP($H649,勞健金額查詢!$H:$I,2,0)</f>
        <v>0</v>
      </c>
      <c r="J649" s="45">
        <f>IF($B649&lt;&gt;0,VLOOKUP($B649,勞健金額查詢!$N:$O,2,1),0)</f>
        <v>0</v>
      </c>
      <c r="K649" s="46">
        <f>VLOOKUP($J649,勞健金額查詢!$O:$P,2,0)</f>
        <v>0</v>
      </c>
      <c r="L649" s="47">
        <f t="shared" si="53"/>
        <v>0</v>
      </c>
      <c r="M649" s="48">
        <f t="shared" si="54"/>
        <v>0</v>
      </c>
    </row>
    <row r="650" spans="1:13" ht="28.5" customHeight="1">
      <c r="A650" s="36"/>
      <c r="B650" s="50"/>
      <c r="C650" s="41">
        <f>IF($B650&lt;&gt;0,VLOOKUP($B650,勞健金額查詢!$B:$C,2,1),0)</f>
        <v>0</v>
      </c>
      <c r="D650" s="42">
        <f>VLOOKUP($C650,勞健金額查詢!$C:$D,2,0)</f>
        <v>0</v>
      </c>
      <c r="E650" s="43">
        <f t="shared" si="50"/>
        <v>0</v>
      </c>
      <c r="F650" s="42">
        <f t="shared" si="51"/>
        <v>0</v>
      </c>
      <c r="G650" s="44">
        <f t="shared" si="52"/>
        <v>0</v>
      </c>
      <c r="H650" s="45">
        <f>IF($B650&lt;&gt;0,VLOOKUP($B650,勞健金額查詢!$G:$H,2,1),0)</f>
        <v>0</v>
      </c>
      <c r="I650" s="46">
        <f>VLOOKUP($H650,勞健金額查詢!$H:$I,2,0)</f>
        <v>0</v>
      </c>
      <c r="J650" s="45">
        <f>IF($B650&lt;&gt;0,VLOOKUP($B650,勞健金額查詢!$N:$O,2,1),0)</f>
        <v>0</v>
      </c>
      <c r="K650" s="46">
        <f>VLOOKUP($J650,勞健金額查詢!$O:$P,2,0)</f>
        <v>0</v>
      </c>
      <c r="L650" s="47">
        <f t="shared" si="53"/>
        <v>0</v>
      </c>
      <c r="M650" s="48">
        <f t="shared" si="54"/>
        <v>0</v>
      </c>
    </row>
    <row r="651" spans="1:13" ht="28.5" customHeight="1">
      <c r="A651" s="36"/>
      <c r="B651" s="50"/>
      <c r="C651" s="41">
        <f>IF($B651&lt;&gt;0,VLOOKUP($B651,勞健金額查詢!$B:$C,2,1),0)</f>
        <v>0</v>
      </c>
      <c r="D651" s="42">
        <f>VLOOKUP($C651,勞健金額查詢!$C:$D,2,0)</f>
        <v>0</v>
      </c>
      <c r="E651" s="43">
        <f t="shared" si="50"/>
        <v>0</v>
      </c>
      <c r="F651" s="42">
        <f t="shared" si="51"/>
        <v>0</v>
      </c>
      <c r="G651" s="44">
        <f t="shared" si="52"/>
        <v>0</v>
      </c>
      <c r="H651" s="45">
        <f>IF($B651&lt;&gt;0,VLOOKUP($B651,勞健金額查詢!$G:$H,2,1),0)</f>
        <v>0</v>
      </c>
      <c r="I651" s="46">
        <f>VLOOKUP($H651,勞健金額查詢!$H:$I,2,0)</f>
        <v>0</v>
      </c>
      <c r="J651" s="45">
        <f>IF($B651&lt;&gt;0,VLOOKUP($B651,勞健金額查詢!$N:$O,2,1),0)</f>
        <v>0</v>
      </c>
      <c r="K651" s="46">
        <f>VLOOKUP($J651,勞健金額查詢!$O:$P,2,0)</f>
        <v>0</v>
      </c>
      <c r="L651" s="47">
        <f t="shared" si="53"/>
        <v>0</v>
      </c>
      <c r="M651" s="48">
        <f t="shared" si="54"/>
        <v>0</v>
      </c>
    </row>
    <row r="652" spans="1:13" ht="28.5" customHeight="1">
      <c r="A652" s="36"/>
      <c r="B652" s="50"/>
      <c r="C652" s="41">
        <f>IF($B652&lt;&gt;0,VLOOKUP($B652,勞健金額查詢!$B:$C,2,1),0)</f>
        <v>0</v>
      </c>
      <c r="D652" s="42">
        <f>VLOOKUP($C652,勞健金額查詢!$C:$D,2,0)</f>
        <v>0</v>
      </c>
      <c r="E652" s="43">
        <f t="shared" si="50"/>
        <v>0</v>
      </c>
      <c r="F652" s="42">
        <f t="shared" si="51"/>
        <v>0</v>
      </c>
      <c r="G652" s="44">
        <f t="shared" si="52"/>
        <v>0</v>
      </c>
      <c r="H652" s="45">
        <f>IF($B652&lt;&gt;0,VLOOKUP($B652,勞健金額查詢!$G:$H,2,1),0)</f>
        <v>0</v>
      </c>
      <c r="I652" s="46">
        <f>VLOOKUP($H652,勞健金額查詢!$H:$I,2,0)</f>
        <v>0</v>
      </c>
      <c r="J652" s="45">
        <f>IF($B652&lt;&gt;0,VLOOKUP($B652,勞健金額查詢!$N:$O,2,1),0)</f>
        <v>0</v>
      </c>
      <c r="K652" s="46">
        <f>VLOOKUP($J652,勞健金額查詢!$O:$P,2,0)</f>
        <v>0</v>
      </c>
      <c r="L652" s="47">
        <f t="shared" si="53"/>
        <v>0</v>
      </c>
      <c r="M652" s="48">
        <f t="shared" si="54"/>
        <v>0</v>
      </c>
    </row>
    <row r="653" spans="1:13" ht="28.5" customHeight="1">
      <c r="A653" s="36"/>
      <c r="B653" s="50"/>
      <c r="C653" s="41">
        <f>IF($B653&lt;&gt;0,VLOOKUP($B653,勞健金額查詢!$B:$C,2,1),0)</f>
        <v>0</v>
      </c>
      <c r="D653" s="42">
        <f>VLOOKUP($C653,勞健金額查詢!$C:$D,2,0)</f>
        <v>0</v>
      </c>
      <c r="E653" s="43">
        <f t="shared" si="50"/>
        <v>0</v>
      </c>
      <c r="F653" s="42">
        <f t="shared" si="51"/>
        <v>0</v>
      </c>
      <c r="G653" s="44">
        <f t="shared" si="52"/>
        <v>0</v>
      </c>
      <c r="H653" s="45">
        <f>IF($B653&lt;&gt;0,VLOOKUP($B653,勞健金額查詢!$G:$H,2,1),0)</f>
        <v>0</v>
      </c>
      <c r="I653" s="46">
        <f>VLOOKUP($H653,勞健金額查詢!$H:$I,2,0)</f>
        <v>0</v>
      </c>
      <c r="J653" s="45">
        <f>IF($B653&lt;&gt;0,VLOOKUP($B653,勞健金額查詢!$N:$O,2,1),0)</f>
        <v>0</v>
      </c>
      <c r="K653" s="46">
        <f>VLOOKUP($J653,勞健金額查詢!$O:$P,2,0)</f>
        <v>0</v>
      </c>
      <c r="L653" s="47">
        <f t="shared" si="53"/>
        <v>0</v>
      </c>
      <c r="M653" s="48">
        <f t="shared" si="54"/>
        <v>0</v>
      </c>
    </row>
    <row r="654" spans="1:13" ht="28.5" customHeight="1">
      <c r="A654" s="36"/>
      <c r="B654" s="50"/>
      <c r="C654" s="41">
        <f>IF($B654&lt;&gt;0,VLOOKUP($B654,勞健金額查詢!$B:$C,2,1),0)</f>
        <v>0</v>
      </c>
      <c r="D654" s="42">
        <f>VLOOKUP($C654,勞健金額查詢!$C:$D,2,0)</f>
        <v>0</v>
      </c>
      <c r="E654" s="43">
        <f t="shared" si="50"/>
        <v>0</v>
      </c>
      <c r="F654" s="42">
        <f t="shared" si="51"/>
        <v>0</v>
      </c>
      <c r="G654" s="44">
        <f t="shared" si="52"/>
        <v>0</v>
      </c>
      <c r="H654" s="45">
        <f>IF($B654&lt;&gt;0,VLOOKUP($B654,勞健金額查詢!$G:$H,2,1),0)</f>
        <v>0</v>
      </c>
      <c r="I654" s="46">
        <f>VLOOKUP($H654,勞健金額查詢!$H:$I,2,0)</f>
        <v>0</v>
      </c>
      <c r="J654" s="45">
        <f>IF($B654&lt;&gt;0,VLOOKUP($B654,勞健金額查詢!$N:$O,2,1),0)</f>
        <v>0</v>
      </c>
      <c r="K654" s="46">
        <f>VLOOKUP($J654,勞健金額查詢!$O:$P,2,0)</f>
        <v>0</v>
      </c>
      <c r="L654" s="47">
        <f t="shared" si="53"/>
        <v>0</v>
      </c>
      <c r="M654" s="48">
        <f t="shared" si="54"/>
        <v>0</v>
      </c>
    </row>
    <row r="655" spans="1:13" ht="28.5" customHeight="1">
      <c r="A655" s="36"/>
      <c r="B655" s="50"/>
      <c r="C655" s="41">
        <f>IF($B655&lt;&gt;0,VLOOKUP($B655,勞健金額查詢!$B:$C,2,1),0)</f>
        <v>0</v>
      </c>
      <c r="D655" s="42">
        <f>VLOOKUP($C655,勞健金額查詢!$C:$D,2,0)</f>
        <v>0</v>
      </c>
      <c r="E655" s="43">
        <f t="shared" si="50"/>
        <v>0</v>
      </c>
      <c r="F655" s="42">
        <f t="shared" si="51"/>
        <v>0</v>
      </c>
      <c r="G655" s="44">
        <f t="shared" si="52"/>
        <v>0</v>
      </c>
      <c r="H655" s="45">
        <f>IF($B655&lt;&gt;0,VLOOKUP($B655,勞健金額查詢!$G:$H,2,1),0)</f>
        <v>0</v>
      </c>
      <c r="I655" s="46">
        <f>VLOOKUP($H655,勞健金額查詢!$H:$I,2,0)</f>
        <v>0</v>
      </c>
      <c r="J655" s="45">
        <f>IF($B655&lt;&gt;0,VLOOKUP($B655,勞健金額查詢!$N:$O,2,1),0)</f>
        <v>0</v>
      </c>
      <c r="K655" s="46">
        <f>VLOOKUP($J655,勞健金額查詢!$O:$P,2,0)</f>
        <v>0</v>
      </c>
      <c r="L655" s="47">
        <f t="shared" si="53"/>
        <v>0</v>
      </c>
      <c r="M655" s="48">
        <f t="shared" si="54"/>
        <v>0</v>
      </c>
    </row>
    <row r="656" spans="1:13" ht="28.5" customHeight="1">
      <c r="A656" s="36"/>
      <c r="B656" s="50"/>
      <c r="C656" s="41">
        <f>IF($B656&lt;&gt;0,VLOOKUP($B656,勞健金額查詢!$B:$C,2,1),0)</f>
        <v>0</v>
      </c>
      <c r="D656" s="42">
        <f>VLOOKUP($C656,勞健金額查詢!$C:$D,2,0)</f>
        <v>0</v>
      </c>
      <c r="E656" s="43">
        <f t="shared" si="50"/>
        <v>0</v>
      </c>
      <c r="F656" s="42">
        <f t="shared" si="51"/>
        <v>0</v>
      </c>
      <c r="G656" s="44">
        <f t="shared" si="52"/>
        <v>0</v>
      </c>
      <c r="H656" s="45">
        <f>IF($B656&lt;&gt;0,VLOOKUP($B656,勞健金額查詢!$G:$H,2,1),0)</f>
        <v>0</v>
      </c>
      <c r="I656" s="46">
        <f>VLOOKUP($H656,勞健金額查詢!$H:$I,2,0)</f>
        <v>0</v>
      </c>
      <c r="J656" s="45">
        <f>IF($B656&lt;&gt;0,VLOOKUP($B656,勞健金額查詢!$N:$O,2,1),0)</f>
        <v>0</v>
      </c>
      <c r="K656" s="46">
        <f>VLOOKUP($J656,勞健金額查詢!$O:$P,2,0)</f>
        <v>0</v>
      </c>
      <c r="L656" s="47">
        <f t="shared" si="53"/>
        <v>0</v>
      </c>
      <c r="M656" s="48">
        <f t="shared" si="54"/>
        <v>0</v>
      </c>
    </row>
    <row r="657" spans="1:13" ht="28.5" customHeight="1">
      <c r="A657" s="36"/>
      <c r="B657" s="50"/>
      <c r="C657" s="41">
        <f>IF($B657&lt;&gt;0,VLOOKUP($B657,勞健金額查詢!$B:$C,2,1),0)</f>
        <v>0</v>
      </c>
      <c r="D657" s="42">
        <f>VLOOKUP($C657,勞健金額查詢!$C:$D,2,0)</f>
        <v>0</v>
      </c>
      <c r="E657" s="43">
        <f t="shared" si="50"/>
        <v>0</v>
      </c>
      <c r="F657" s="42">
        <f t="shared" si="51"/>
        <v>0</v>
      </c>
      <c r="G657" s="44">
        <f t="shared" si="52"/>
        <v>0</v>
      </c>
      <c r="H657" s="45">
        <f>IF($B657&lt;&gt;0,VLOOKUP($B657,勞健金額查詢!$G:$H,2,1),0)</f>
        <v>0</v>
      </c>
      <c r="I657" s="46">
        <f>VLOOKUP($H657,勞健金額查詢!$H:$I,2,0)</f>
        <v>0</v>
      </c>
      <c r="J657" s="45">
        <f>IF($B657&lt;&gt;0,VLOOKUP($B657,勞健金額查詢!$N:$O,2,1),0)</f>
        <v>0</v>
      </c>
      <c r="K657" s="46">
        <f>VLOOKUP($J657,勞健金額查詢!$O:$P,2,0)</f>
        <v>0</v>
      </c>
      <c r="L657" s="47">
        <f t="shared" si="53"/>
        <v>0</v>
      </c>
      <c r="M657" s="48">
        <f t="shared" si="54"/>
        <v>0</v>
      </c>
    </row>
    <row r="658" spans="1:13" ht="28.5" customHeight="1">
      <c r="A658" s="36"/>
      <c r="B658" s="50"/>
      <c r="C658" s="41">
        <f>IF($B658&lt;&gt;0,VLOOKUP($B658,勞健金額查詢!$B:$C,2,1),0)</f>
        <v>0</v>
      </c>
      <c r="D658" s="42">
        <f>VLOOKUP($C658,勞健金額查詢!$C:$D,2,0)</f>
        <v>0</v>
      </c>
      <c r="E658" s="43">
        <f t="shared" si="50"/>
        <v>0</v>
      </c>
      <c r="F658" s="42">
        <f t="shared" si="51"/>
        <v>0</v>
      </c>
      <c r="G658" s="44">
        <f t="shared" si="52"/>
        <v>0</v>
      </c>
      <c r="H658" s="45">
        <f>IF($B658&lt;&gt;0,VLOOKUP($B658,勞健金額查詢!$G:$H,2,1),0)</f>
        <v>0</v>
      </c>
      <c r="I658" s="46">
        <f>VLOOKUP($H658,勞健金額查詢!$H:$I,2,0)</f>
        <v>0</v>
      </c>
      <c r="J658" s="45">
        <f>IF($B658&lt;&gt;0,VLOOKUP($B658,勞健金額查詢!$N:$O,2,1),0)</f>
        <v>0</v>
      </c>
      <c r="K658" s="46">
        <f>VLOOKUP($J658,勞健金額查詢!$O:$P,2,0)</f>
        <v>0</v>
      </c>
      <c r="L658" s="47">
        <f t="shared" si="53"/>
        <v>0</v>
      </c>
      <c r="M658" s="48">
        <f t="shared" si="54"/>
        <v>0</v>
      </c>
    </row>
    <row r="659" spans="1:13" ht="28.5" customHeight="1">
      <c r="A659" s="36"/>
      <c r="B659" s="50"/>
      <c r="C659" s="41">
        <f>IF($B659&lt;&gt;0,VLOOKUP($B659,勞健金額查詢!$B:$C,2,1),0)</f>
        <v>0</v>
      </c>
      <c r="D659" s="42">
        <f>VLOOKUP($C659,勞健金額查詢!$C:$D,2,0)</f>
        <v>0</v>
      </c>
      <c r="E659" s="43">
        <f t="shared" si="50"/>
        <v>0</v>
      </c>
      <c r="F659" s="42">
        <f t="shared" si="51"/>
        <v>0</v>
      </c>
      <c r="G659" s="44">
        <f t="shared" si="52"/>
        <v>0</v>
      </c>
      <c r="H659" s="45">
        <f>IF($B659&lt;&gt;0,VLOOKUP($B659,勞健金額查詢!$G:$H,2,1),0)</f>
        <v>0</v>
      </c>
      <c r="I659" s="46">
        <f>VLOOKUP($H659,勞健金額查詢!$H:$I,2,0)</f>
        <v>0</v>
      </c>
      <c r="J659" s="45">
        <f>IF($B659&lt;&gt;0,VLOOKUP($B659,勞健金額查詢!$N:$O,2,1),0)</f>
        <v>0</v>
      </c>
      <c r="K659" s="46">
        <f>VLOOKUP($J659,勞健金額查詢!$O:$P,2,0)</f>
        <v>0</v>
      </c>
      <c r="L659" s="47">
        <f t="shared" si="53"/>
        <v>0</v>
      </c>
      <c r="M659" s="48">
        <f t="shared" si="54"/>
        <v>0</v>
      </c>
    </row>
    <row r="660" spans="1:13" ht="28.5" customHeight="1">
      <c r="A660" s="36"/>
      <c r="B660" s="50"/>
      <c r="C660" s="41">
        <f>IF($B660&lt;&gt;0,VLOOKUP($B660,勞健金額查詢!$B:$C,2,1),0)</f>
        <v>0</v>
      </c>
      <c r="D660" s="42">
        <f>VLOOKUP($C660,勞健金額查詢!$C:$D,2,0)</f>
        <v>0</v>
      </c>
      <c r="E660" s="43">
        <f t="shared" si="50"/>
        <v>0</v>
      </c>
      <c r="F660" s="42">
        <f t="shared" si="51"/>
        <v>0</v>
      </c>
      <c r="G660" s="44">
        <f t="shared" si="52"/>
        <v>0</v>
      </c>
      <c r="H660" s="45">
        <f>IF($B660&lt;&gt;0,VLOOKUP($B660,勞健金額查詢!$G:$H,2,1),0)</f>
        <v>0</v>
      </c>
      <c r="I660" s="46">
        <f>VLOOKUP($H660,勞健金額查詢!$H:$I,2,0)</f>
        <v>0</v>
      </c>
      <c r="J660" s="45">
        <f>IF($B660&lt;&gt;0,VLOOKUP($B660,勞健金額查詢!$N:$O,2,1),0)</f>
        <v>0</v>
      </c>
      <c r="K660" s="46">
        <f>VLOOKUP($J660,勞健金額查詢!$O:$P,2,0)</f>
        <v>0</v>
      </c>
      <c r="L660" s="47">
        <f t="shared" si="53"/>
        <v>0</v>
      </c>
      <c r="M660" s="48">
        <f t="shared" si="54"/>
        <v>0</v>
      </c>
    </row>
    <row r="661" spans="1:13" ht="28.5" customHeight="1">
      <c r="A661" s="36"/>
      <c r="B661" s="50"/>
      <c r="C661" s="41">
        <f>IF($B661&lt;&gt;0,VLOOKUP($B661,勞健金額查詢!$B:$C,2,1),0)</f>
        <v>0</v>
      </c>
      <c r="D661" s="42">
        <f>VLOOKUP($C661,勞健金額查詢!$C:$D,2,0)</f>
        <v>0</v>
      </c>
      <c r="E661" s="43">
        <f t="shared" si="50"/>
        <v>0</v>
      </c>
      <c r="F661" s="42">
        <f t="shared" si="51"/>
        <v>0</v>
      </c>
      <c r="G661" s="44">
        <f t="shared" si="52"/>
        <v>0</v>
      </c>
      <c r="H661" s="45">
        <f>IF($B661&lt;&gt;0,VLOOKUP($B661,勞健金額查詢!$G:$H,2,1),0)</f>
        <v>0</v>
      </c>
      <c r="I661" s="46">
        <f>VLOOKUP($H661,勞健金額查詢!$H:$I,2,0)</f>
        <v>0</v>
      </c>
      <c r="J661" s="45">
        <f>IF($B661&lt;&gt;0,VLOOKUP($B661,勞健金額查詢!$N:$O,2,1),0)</f>
        <v>0</v>
      </c>
      <c r="K661" s="46">
        <f>VLOOKUP($J661,勞健金額查詢!$O:$P,2,0)</f>
        <v>0</v>
      </c>
      <c r="L661" s="47">
        <f t="shared" si="53"/>
        <v>0</v>
      </c>
      <c r="M661" s="48">
        <f t="shared" si="54"/>
        <v>0</v>
      </c>
    </row>
    <row r="662" spans="1:13" ht="28.5" customHeight="1">
      <c r="A662" s="36"/>
      <c r="B662" s="50"/>
      <c r="C662" s="41">
        <f>IF($B662&lt;&gt;0,VLOOKUP($B662,勞健金額查詢!$B:$C,2,1),0)</f>
        <v>0</v>
      </c>
      <c r="D662" s="42">
        <f>VLOOKUP($C662,勞健金額查詢!$C:$D,2,0)</f>
        <v>0</v>
      </c>
      <c r="E662" s="43">
        <f t="shared" si="50"/>
        <v>0</v>
      </c>
      <c r="F662" s="42">
        <f t="shared" si="51"/>
        <v>0</v>
      </c>
      <c r="G662" s="44">
        <f t="shared" si="52"/>
        <v>0</v>
      </c>
      <c r="H662" s="45">
        <f>IF($B662&lt;&gt;0,VLOOKUP($B662,勞健金額查詢!$G:$H,2,1),0)</f>
        <v>0</v>
      </c>
      <c r="I662" s="46">
        <f>VLOOKUP($H662,勞健金額查詢!$H:$I,2,0)</f>
        <v>0</v>
      </c>
      <c r="J662" s="45">
        <f>IF($B662&lt;&gt;0,VLOOKUP($B662,勞健金額查詢!$N:$O,2,1),0)</f>
        <v>0</v>
      </c>
      <c r="K662" s="46">
        <f>VLOOKUP($J662,勞健金額查詢!$O:$P,2,0)</f>
        <v>0</v>
      </c>
      <c r="L662" s="47">
        <f t="shared" si="53"/>
        <v>0</v>
      </c>
      <c r="M662" s="48">
        <f t="shared" si="54"/>
        <v>0</v>
      </c>
    </row>
    <row r="663" spans="1:13" ht="28.5" customHeight="1">
      <c r="A663" s="36"/>
      <c r="B663" s="50"/>
      <c r="C663" s="41">
        <f>IF($B663&lt;&gt;0,VLOOKUP($B663,勞健金額查詢!$B:$C,2,1),0)</f>
        <v>0</v>
      </c>
      <c r="D663" s="42">
        <f>VLOOKUP($C663,勞健金額查詢!$C:$D,2,0)</f>
        <v>0</v>
      </c>
      <c r="E663" s="43">
        <f t="shared" si="50"/>
        <v>0</v>
      </c>
      <c r="F663" s="42">
        <f t="shared" si="51"/>
        <v>0</v>
      </c>
      <c r="G663" s="44">
        <f t="shared" si="52"/>
        <v>0</v>
      </c>
      <c r="H663" s="45">
        <f>IF($B663&lt;&gt;0,VLOOKUP($B663,勞健金額查詢!$G:$H,2,1),0)</f>
        <v>0</v>
      </c>
      <c r="I663" s="46">
        <f>VLOOKUP($H663,勞健金額查詢!$H:$I,2,0)</f>
        <v>0</v>
      </c>
      <c r="J663" s="45">
        <f>IF($B663&lt;&gt;0,VLOOKUP($B663,勞健金額查詢!$N:$O,2,1),0)</f>
        <v>0</v>
      </c>
      <c r="K663" s="46">
        <f>VLOOKUP($J663,勞健金額查詢!$O:$P,2,0)</f>
        <v>0</v>
      </c>
      <c r="L663" s="47">
        <f t="shared" si="53"/>
        <v>0</v>
      </c>
      <c r="M663" s="48">
        <f t="shared" si="54"/>
        <v>0</v>
      </c>
    </row>
    <row r="664" spans="1:13" ht="28.5" customHeight="1">
      <c r="A664" s="36"/>
      <c r="B664" s="50"/>
      <c r="C664" s="41">
        <f>IF($B664&lt;&gt;0,VLOOKUP($B664,勞健金額查詢!$B:$C,2,1),0)</f>
        <v>0</v>
      </c>
      <c r="D664" s="42">
        <f>VLOOKUP($C664,勞健金額查詢!$C:$D,2,0)</f>
        <v>0</v>
      </c>
      <c r="E664" s="43">
        <f t="shared" si="50"/>
        <v>0</v>
      </c>
      <c r="F664" s="42">
        <f t="shared" si="51"/>
        <v>0</v>
      </c>
      <c r="G664" s="44">
        <f t="shared" si="52"/>
        <v>0</v>
      </c>
      <c r="H664" s="45">
        <f>IF($B664&lt;&gt;0,VLOOKUP($B664,勞健金額查詢!$G:$H,2,1),0)</f>
        <v>0</v>
      </c>
      <c r="I664" s="46">
        <f>VLOOKUP($H664,勞健金額查詢!$H:$I,2,0)</f>
        <v>0</v>
      </c>
      <c r="J664" s="45">
        <f>IF($B664&lt;&gt;0,VLOOKUP($B664,勞健金額查詢!$N:$O,2,1),0)</f>
        <v>0</v>
      </c>
      <c r="K664" s="46">
        <f>VLOOKUP($J664,勞健金額查詢!$O:$P,2,0)</f>
        <v>0</v>
      </c>
      <c r="L664" s="47">
        <f t="shared" si="53"/>
        <v>0</v>
      </c>
      <c r="M664" s="48">
        <f t="shared" si="54"/>
        <v>0</v>
      </c>
    </row>
    <row r="665" spans="1:13" ht="28.5" customHeight="1">
      <c r="A665" s="36"/>
      <c r="B665" s="50"/>
      <c r="C665" s="41">
        <f>IF($B665&lt;&gt;0,VLOOKUP($B665,勞健金額查詢!$B:$C,2,1),0)</f>
        <v>0</v>
      </c>
      <c r="D665" s="42">
        <f>VLOOKUP($C665,勞健金額查詢!$C:$D,2,0)</f>
        <v>0</v>
      </c>
      <c r="E665" s="43">
        <f t="shared" si="50"/>
        <v>0</v>
      </c>
      <c r="F665" s="42">
        <f t="shared" si="51"/>
        <v>0</v>
      </c>
      <c r="G665" s="44">
        <f t="shared" si="52"/>
        <v>0</v>
      </c>
      <c r="H665" s="45">
        <f>IF($B665&lt;&gt;0,VLOOKUP($B665,勞健金額查詢!$G:$H,2,1),0)</f>
        <v>0</v>
      </c>
      <c r="I665" s="46">
        <f>VLOOKUP($H665,勞健金額查詢!$H:$I,2,0)</f>
        <v>0</v>
      </c>
      <c r="J665" s="45">
        <f>IF($B665&lt;&gt;0,VLOOKUP($B665,勞健金額查詢!$N:$O,2,1),0)</f>
        <v>0</v>
      </c>
      <c r="K665" s="46">
        <f>VLOOKUP($J665,勞健金額查詢!$O:$P,2,0)</f>
        <v>0</v>
      </c>
      <c r="L665" s="47">
        <f t="shared" si="53"/>
        <v>0</v>
      </c>
      <c r="M665" s="48">
        <f t="shared" si="54"/>
        <v>0</v>
      </c>
    </row>
    <row r="666" spans="1:13" ht="28.5" customHeight="1">
      <c r="A666" s="36"/>
      <c r="B666" s="50"/>
      <c r="C666" s="41">
        <f>IF($B666&lt;&gt;0,VLOOKUP($B666,勞健金額查詢!$B:$C,2,1),0)</f>
        <v>0</v>
      </c>
      <c r="D666" s="42">
        <f>VLOOKUP($C666,勞健金額查詢!$C:$D,2,0)</f>
        <v>0</v>
      </c>
      <c r="E666" s="43">
        <f t="shared" si="50"/>
        <v>0</v>
      </c>
      <c r="F666" s="42">
        <f t="shared" si="51"/>
        <v>0</v>
      </c>
      <c r="G666" s="44">
        <f t="shared" si="52"/>
        <v>0</v>
      </c>
      <c r="H666" s="45">
        <f>IF($B666&lt;&gt;0,VLOOKUP($B666,勞健金額查詢!$G:$H,2,1),0)</f>
        <v>0</v>
      </c>
      <c r="I666" s="46">
        <f>VLOOKUP($H666,勞健金額查詢!$H:$I,2,0)</f>
        <v>0</v>
      </c>
      <c r="J666" s="45">
        <f>IF($B666&lt;&gt;0,VLOOKUP($B666,勞健金額查詢!$N:$O,2,1),0)</f>
        <v>0</v>
      </c>
      <c r="K666" s="46">
        <f>VLOOKUP($J666,勞健金額查詢!$O:$P,2,0)</f>
        <v>0</v>
      </c>
      <c r="L666" s="47">
        <f t="shared" si="53"/>
        <v>0</v>
      </c>
      <c r="M666" s="48">
        <f t="shared" si="54"/>
        <v>0</v>
      </c>
    </row>
    <row r="667" spans="1:13" ht="28.5" customHeight="1">
      <c r="A667" s="36"/>
      <c r="B667" s="50"/>
      <c r="C667" s="41">
        <f>IF($B667&lt;&gt;0,VLOOKUP($B667,勞健金額查詢!$B:$C,2,1),0)</f>
        <v>0</v>
      </c>
      <c r="D667" s="42">
        <f>VLOOKUP($C667,勞健金額查詢!$C:$D,2,0)</f>
        <v>0</v>
      </c>
      <c r="E667" s="43">
        <f t="shared" si="50"/>
        <v>0</v>
      </c>
      <c r="F667" s="42">
        <f t="shared" si="51"/>
        <v>0</v>
      </c>
      <c r="G667" s="44">
        <f t="shared" si="52"/>
        <v>0</v>
      </c>
      <c r="H667" s="45">
        <f>IF($B667&lt;&gt;0,VLOOKUP($B667,勞健金額查詢!$G:$H,2,1),0)</f>
        <v>0</v>
      </c>
      <c r="I667" s="46">
        <f>VLOOKUP($H667,勞健金額查詢!$H:$I,2,0)</f>
        <v>0</v>
      </c>
      <c r="J667" s="45">
        <f>IF($B667&lt;&gt;0,VLOOKUP($B667,勞健金額查詢!$N:$O,2,1),0)</f>
        <v>0</v>
      </c>
      <c r="K667" s="46">
        <f>VLOOKUP($J667,勞健金額查詢!$O:$P,2,0)</f>
        <v>0</v>
      </c>
      <c r="L667" s="47">
        <f t="shared" si="53"/>
        <v>0</v>
      </c>
      <c r="M667" s="48">
        <f t="shared" si="54"/>
        <v>0</v>
      </c>
    </row>
    <row r="668" spans="1:13" ht="28.5" customHeight="1">
      <c r="A668" s="36"/>
      <c r="B668" s="50"/>
      <c r="C668" s="41">
        <f>IF($B668&lt;&gt;0,VLOOKUP($B668,勞健金額查詢!$B:$C,2,1),0)</f>
        <v>0</v>
      </c>
      <c r="D668" s="42">
        <f>VLOOKUP($C668,勞健金額查詢!$C:$D,2,0)</f>
        <v>0</v>
      </c>
      <c r="E668" s="43">
        <f t="shared" si="50"/>
        <v>0</v>
      </c>
      <c r="F668" s="42">
        <f t="shared" si="51"/>
        <v>0</v>
      </c>
      <c r="G668" s="44">
        <f t="shared" si="52"/>
        <v>0</v>
      </c>
      <c r="H668" s="45">
        <f>IF($B668&lt;&gt;0,VLOOKUP($B668,勞健金額查詢!$G:$H,2,1),0)</f>
        <v>0</v>
      </c>
      <c r="I668" s="46">
        <f>VLOOKUP($H668,勞健金額查詢!$H:$I,2,0)</f>
        <v>0</v>
      </c>
      <c r="J668" s="45">
        <f>IF($B668&lt;&gt;0,VLOOKUP($B668,勞健金額查詢!$N:$O,2,1),0)</f>
        <v>0</v>
      </c>
      <c r="K668" s="46">
        <f>VLOOKUP($J668,勞健金額查詢!$O:$P,2,0)</f>
        <v>0</v>
      </c>
      <c r="L668" s="47">
        <f t="shared" si="53"/>
        <v>0</v>
      </c>
      <c r="M668" s="48">
        <f t="shared" si="54"/>
        <v>0</v>
      </c>
    </row>
    <row r="669" spans="1:13" ht="28.5" customHeight="1">
      <c r="A669" s="36"/>
      <c r="B669" s="50"/>
      <c r="C669" s="41">
        <f>IF($B669&lt;&gt;0,VLOOKUP($B669,勞健金額查詢!$B:$C,2,1),0)</f>
        <v>0</v>
      </c>
      <c r="D669" s="42">
        <f>VLOOKUP($C669,勞健金額查詢!$C:$D,2,0)</f>
        <v>0</v>
      </c>
      <c r="E669" s="43">
        <f t="shared" si="50"/>
        <v>0</v>
      </c>
      <c r="F669" s="42">
        <f t="shared" si="51"/>
        <v>0</v>
      </c>
      <c r="G669" s="44">
        <f t="shared" si="52"/>
        <v>0</v>
      </c>
      <c r="H669" s="45">
        <f>IF($B669&lt;&gt;0,VLOOKUP($B669,勞健金額查詢!$G:$H,2,1),0)</f>
        <v>0</v>
      </c>
      <c r="I669" s="46">
        <f>VLOOKUP($H669,勞健金額查詢!$H:$I,2,0)</f>
        <v>0</v>
      </c>
      <c r="J669" s="45">
        <f>IF($B669&lt;&gt;0,VLOOKUP($B669,勞健金額查詢!$N:$O,2,1),0)</f>
        <v>0</v>
      </c>
      <c r="K669" s="46">
        <f>VLOOKUP($J669,勞健金額查詢!$O:$P,2,0)</f>
        <v>0</v>
      </c>
      <c r="L669" s="47">
        <f t="shared" si="53"/>
        <v>0</v>
      </c>
      <c r="M669" s="48">
        <f t="shared" si="54"/>
        <v>0</v>
      </c>
    </row>
    <row r="670" spans="1:13" ht="28.5" customHeight="1">
      <c r="A670" s="36"/>
      <c r="B670" s="50"/>
      <c r="C670" s="41">
        <f>IF($B670&lt;&gt;0,VLOOKUP($B670,勞健金額查詢!$B:$C,2,1),0)</f>
        <v>0</v>
      </c>
      <c r="D670" s="42">
        <f>VLOOKUP($C670,勞健金額查詢!$C:$D,2,0)</f>
        <v>0</v>
      </c>
      <c r="E670" s="43">
        <f t="shared" si="50"/>
        <v>0</v>
      </c>
      <c r="F670" s="42">
        <f t="shared" si="51"/>
        <v>0</v>
      </c>
      <c r="G670" s="44">
        <f t="shared" si="52"/>
        <v>0</v>
      </c>
      <c r="H670" s="45">
        <f>IF($B670&lt;&gt;0,VLOOKUP($B670,勞健金額查詢!$G:$H,2,1),0)</f>
        <v>0</v>
      </c>
      <c r="I670" s="46">
        <f>VLOOKUP($H670,勞健金額查詢!$H:$I,2,0)</f>
        <v>0</v>
      </c>
      <c r="J670" s="45">
        <f>IF($B670&lt;&gt;0,VLOOKUP($B670,勞健金額查詢!$N:$O,2,1),0)</f>
        <v>0</v>
      </c>
      <c r="K670" s="46">
        <f>VLOOKUP($J670,勞健金額查詢!$O:$P,2,0)</f>
        <v>0</v>
      </c>
      <c r="L670" s="47">
        <f t="shared" si="53"/>
        <v>0</v>
      </c>
      <c r="M670" s="48">
        <f t="shared" si="54"/>
        <v>0</v>
      </c>
    </row>
    <row r="671" spans="1:13" ht="28.5" customHeight="1">
      <c r="A671" s="36"/>
      <c r="B671" s="50"/>
      <c r="C671" s="41">
        <f>IF($B671&lt;&gt;0,VLOOKUP($B671,勞健金額查詢!$B:$C,2,1),0)</f>
        <v>0</v>
      </c>
      <c r="D671" s="42">
        <f>VLOOKUP($C671,勞健金額查詢!$C:$D,2,0)</f>
        <v>0</v>
      </c>
      <c r="E671" s="43">
        <f t="shared" si="50"/>
        <v>0</v>
      </c>
      <c r="F671" s="42">
        <f t="shared" si="51"/>
        <v>0</v>
      </c>
      <c r="G671" s="44">
        <f t="shared" si="52"/>
        <v>0</v>
      </c>
      <c r="H671" s="45">
        <f>IF($B671&lt;&gt;0,VLOOKUP($B671,勞健金額查詢!$G:$H,2,1),0)</f>
        <v>0</v>
      </c>
      <c r="I671" s="46">
        <f>VLOOKUP($H671,勞健金額查詢!$H:$I,2,0)</f>
        <v>0</v>
      </c>
      <c r="J671" s="45">
        <f>IF($B671&lt;&gt;0,VLOOKUP($B671,勞健金額查詢!$N:$O,2,1),0)</f>
        <v>0</v>
      </c>
      <c r="K671" s="46">
        <f>VLOOKUP($J671,勞健金額查詢!$O:$P,2,0)</f>
        <v>0</v>
      </c>
      <c r="L671" s="47">
        <f t="shared" si="53"/>
        <v>0</v>
      </c>
      <c r="M671" s="48">
        <f t="shared" si="54"/>
        <v>0</v>
      </c>
    </row>
    <row r="672" spans="1:13" ht="28.5" customHeight="1">
      <c r="A672" s="36"/>
      <c r="B672" s="50"/>
      <c r="C672" s="41">
        <f>IF($B672&lt;&gt;0,VLOOKUP($B672,勞健金額查詢!$B:$C,2,1),0)</f>
        <v>0</v>
      </c>
      <c r="D672" s="42">
        <f>VLOOKUP($C672,勞健金額查詢!$C:$D,2,0)</f>
        <v>0</v>
      </c>
      <c r="E672" s="43">
        <f t="shared" si="50"/>
        <v>0</v>
      </c>
      <c r="F672" s="42">
        <f t="shared" si="51"/>
        <v>0</v>
      </c>
      <c r="G672" s="44">
        <f t="shared" si="52"/>
        <v>0</v>
      </c>
      <c r="H672" s="45">
        <f>IF($B672&lt;&gt;0,VLOOKUP($B672,勞健金額查詢!$G:$H,2,1),0)</f>
        <v>0</v>
      </c>
      <c r="I672" s="46">
        <f>VLOOKUP($H672,勞健金額查詢!$H:$I,2,0)</f>
        <v>0</v>
      </c>
      <c r="J672" s="45">
        <f>IF($B672&lt;&gt;0,VLOOKUP($B672,勞健金額查詢!$N:$O,2,1),0)</f>
        <v>0</v>
      </c>
      <c r="K672" s="46">
        <f>VLOOKUP($J672,勞健金額查詢!$O:$P,2,0)</f>
        <v>0</v>
      </c>
      <c r="L672" s="47">
        <f t="shared" si="53"/>
        <v>0</v>
      </c>
      <c r="M672" s="48">
        <f t="shared" si="54"/>
        <v>0</v>
      </c>
    </row>
    <row r="673" spans="1:13" ht="28.5" customHeight="1">
      <c r="A673" s="36"/>
      <c r="B673" s="50"/>
      <c r="C673" s="41">
        <f>IF($B673&lt;&gt;0,VLOOKUP($B673,勞健金額查詢!$B:$C,2,1),0)</f>
        <v>0</v>
      </c>
      <c r="D673" s="42">
        <f>VLOOKUP($C673,勞健金額查詢!$C:$D,2,0)</f>
        <v>0</v>
      </c>
      <c r="E673" s="43">
        <f t="shared" si="50"/>
        <v>0</v>
      </c>
      <c r="F673" s="42">
        <f t="shared" si="51"/>
        <v>0</v>
      </c>
      <c r="G673" s="44">
        <f t="shared" si="52"/>
        <v>0</v>
      </c>
      <c r="H673" s="45">
        <f>IF($B673&lt;&gt;0,VLOOKUP($B673,勞健金額查詢!$G:$H,2,1),0)</f>
        <v>0</v>
      </c>
      <c r="I673" s="46">
        <f>VLOOKUP($H673,勞健金額查詢!$H:$I,2,0)</f>
        <v>0</v>
      </c>
      <c r="J673" s="45">
        <f>IF($B673&lt;&gt;0,VLOOKUP($B673,勞健金額查詢!$N:$O,2,1),0)</f>
        <v>0</v>
      </c>
      <c r="K673" s="46">
        <f>VLOOKUP($J673,勞健金額查詢!$O:$P,2,0)</f>
        <v>0</v>
      </c>
      <c r="L673" s="47">
        <f t="shared" si="53"/>
        <v>0</v>
      </c>
      <c r="M673" s="48">
        <f t="shared" si="54"/>
        <v>0</v>
      </c>
    </row>
    <row r="674" spans="1:13" ht="28.5" customHeight="1">
      <c r="A674" s="36"/>
      <c r="B674" s="50"/>
      <c r="C674" s="41">
        <f>IF($B674&lt;&gt;0,VLOOKUP($B674,勞健金額查詢!$B:$C,2,1),0)</f>
        <v>0</v>
      </c>
      <c r="D674" s="42">
        <f>VLOOKUP($C674,勞健金額查詢!$C:$D,2,0)</f>
        <v>0</v>
      </c>
      <c r="E674" s="43">
        <f t="shared" si="50"/>
        <v>0</v>
      </c>
      <c r="F674" s="42">
        <f t="shared" si="51"/>
        <v>0</v>
      </c>
      <c r="G674" s="44">
        <f t="shared" si="52"/>
        <v>0</v>
      </c>
      <c r="H674" s="45">
        <f>IF($B674&lt;&gt;0,VLOOKUP($B674,勞健金額查詢!$G:$H,2,1),0)</f>
        <v>0</v>
      </c>
      <c r="I674" s="46">
        <f>VLOOKUP($H674,勞健金額查詢!$H:$I,2,0)</f>
        <v>0</v>
      </c>
      <c r="J674" s="45">
        <f>IF($B674&lt;&gt;0,VLOOKUP($B674,勞健金額查詢!$N:$O,2,1),0)</f>
        <v>0</v>
      </c>
      <c r="K674" s="46">
        <f>VLOOKUP($J674,勞健金額查詢!$O:$P,2,0)</f>
        <v>0</v>
      </c>
      <c r="L674" s="47">
        <f t="shared" si="53"/>
        <v>0</v>
      </c>
      <c r="M674" s="48">
        <f t="shared" si="54"/>
        <v>0</v>
      </c>
    </row>
    <row r="675" spans="1:13" ht="28.5" customHeight="1">
      <c r="A675" s="36"/>
      <c r="B675" s="50"/>
      <c r="C675" s="41">
        <f>IF($B675&lt;&gt;0,VLOOKUP($B675,勞健金額查詢!$B:$C,2,1),0)</f>
        <v>0</v>
      </c>
      <c r="D675" s="42">
        <f>VLOOKUP($C675,勞健金額查詢!$C:$D,2,0)</f>
        <v>0</v>
      </c>
      <c r="E675" s="43">
        <f t="shared" si="50"/>
        <v>0</v>
      </c>
      <c r="F675" s="42">
        <f t="shared" si="51"/>
        <v>0</v>
      </c>
      <c r="G675" s="44">
        <f t="shared" si="52"/>
        <v>0</v>
      </c>
      <c r="H675" s="45">
        <f>IF($B675&lt;&gt;0,VLOOKUP($B675,勞健金額查詢!$G:$H,2,1),0)</f>
        <v>0</v>
      </c>
      <c r="I675" s="46">
        <f>VLOOKUP($H675,勞健金額查詢!$H:$I,2,0)</f>
        <v>0</v>
      </c>
      <c r="J675" s="45">
        <f>IF($B675&lt;&gt;0,VLOOKUP($B675,勞健金額查詢!$N:$O,2,1),0)</f>
        <v>0</v>
      </c>
      <c r="K675" s="46">
        <f>VLOOKUP($J675,勞健金額查詢!$O:$P,2,0)</f>
        <v>0</v>
      </c>
      <c r="L675" s="47">
        <f t="shared" si="53"/>
        <v>0</v>
      </c>
      <c r="M675" s="48">
        <f t="shared" si="54"/>
        <v>0</v>
      </c>
    </row>
    <row r="676" spans="1:13" ht="28.5" customHeight="1">
      <c r="A676" s="36"/>
      <c r="B676" s="50"/>
      <c r="C676" s="41">
        <f>IF($B676&lt;&gt;0,VLOOKUP($B676,勞健金額查詢!$B:$C,2,1),0)</f>
        <v>0</v>
      </c>
      <c r="D676" s="42">
        <f>VLOOKUP($C676,勞健金額查詢!$C:$D,2,0)</f>
        <v>0</v>
      </c>
      <c r="E676" s="43">
        <f t="shared" si="50"/>
        <v>0</v>
      </c>
      <c r="F676" s="42">
        <f t="shared" si="51"/>
        <v>0</v>
      </c>
      <c r="G676" s="44">
        <f t="shared" si="52"/>
        <v>0</v>
      </c>
      <c r="H676" s="45">
        <f>IF($B676&lt;&gt;0,VLOOKUP($B676,勞健金額查詢!$G:$H,2,1),0)</f>
        <v>0</v>
      </c>
      <c r="I676" s="46">
        <f>VLOOKUP($H676,勞健金額查詢!$H:$I,2,0)</f>
        <v>0</v>
      </c>
      <c r="J676" s="45">
        <f>IF($B676&lt;&gt;0,VLOOKUP($B676,勞健金額查詢!$N:$O,2,1),0)</f>
        <v>0</v>
      </c>
      <c r="K676" s="46">
        <f>VLOOKUP($J676,勞健金額查詢!$O:$P,2,0)</f>
        <v>0</v>
      </c>
      <c r="L676" s="47">
        <f t="shared" si="53"/>
        <v>0</v>
      </c>
      <c r="M676" s="48">
        <f t="shared" si="54"/>
        <v>0</v>
      </c>
    </row>
    <row r="677" spans="1:13" ht="28.5" customHeight="1">
      <c r="A677" s="36"/>
      <c r="B677" s="50"/>
      <c r="C677" s="41">
        <f>IF($B677&lt;&gt;0,VLOOKUP($B677,勞健金額查詢!$B:$C,2,1),0)</f>
        <v>0</v>
      </c>
      <c r="D677" s="42">
        <f>VLOOKUP($C677,勞健金額查詢!$C:$D,2,0)</f>
        <v>0</v>
      </c>
      <c r="E677" s="43">
        <f t="shared" si="50"/>
        <v>0</v>
      </c>
      <c r="F677" s="42">
        <f t="shared" si="51"/>
        <v>0</v>
      </c>
      <c r="G677" s="44">
        <f t="shared" si="52"/>
        <v>0</v>
      </c>
      <c r="H677" s="45">
        <f>IF($B677&lt;&gt;0,VLOOKUP($B677,勞健金額查詢!$G:$H,2,1),0)</f>
        <v>0</v>
      </c>
      <c r="I677" s="46">
        <f>VLOOKUP($H677,勞健金額查詢!$H:$I,2,0)</f>
        <v>0</v>
      </c>
      <c r="J677" s="45">
        <f>IF($B677&lt;&gt;0,VLOOKUP($B677,勞健金額查詢!$N:$O,2,1),0)</f>
        <v>0</v>
      </c>
      <c r="K677" s="46">
        <f>VLOOKUP($J677,勞健金額查詢!$O:$P,2,0)</f>
        <v>0</v>
      </c>
      <c r="L677" s="47">
        <f t="shared" si="53"/>
        <v>0</v>
      </c>
      <c r="M677" s="48">
        <f t="shared" si="54"/>
        <v>0</v>
      </c>
    </row>
    <row r="678" spans="1:13" ht="28.5" customHeight="1">
      <c r="A678" s="36"/>
      <c r="B678" s="50"/>
      <c r="C678" s="41">
        <f>IF($B678&lt;&gt;0,VLOOKUP($B678,勞健金額查詢!$B:$C,2,1),0)</f>
        <v>0</v>
      </c>
      <c r="D678" s="42">
        <f>VLOOKUP($C678,勞健金額查詢!$C:$D,2,0)</f>
        <v>0</v>
      </c>
      <c r="E678" s="43">
        <f t="shared" si="50"/>
        <v>0</v>
      </c>
      <c r="F678" s="42">
        <f t="shared" si="51"/>
        <v>0</v>
      </c>
      <c r="G678" s="44">
        <f t="shared" si="52"/>
        <v>0</v>
      </c>
      <c r="H678" s="45">
        <f>IF($B678&lt;&gt;0,VLOOKUP($B678,勞健金額查詢!$G:$H,2,1),0)</f>
        <v>0</v>
      </c>
      <c r="I678" s="46">
        <f>VLOOKUP($H678,勞健金額查詢!$H:$I,2,0)</f>
        <v>0</v>
      </c>
      <c r="J678" s="45">
        <f>IF($B678&lt;&gt;0,VLOOKUP($B678,勞健金額查詢!$N:$O,2,1),0)</f>
        <v>0</v>
      </c>
      <c r="K678" s="46">
        <f>VLOOKUP($J678,勞健金額查詢!$O:$P,2,0)</f>
        <v>0</v>
      </c>
      <c r="L678" s="47">
        <f t="shared" si="53"/>
        <v>0</v>
      </c>
      <c r="M678" s="48">
        <f t="shared" si="54"/>
        <v>0</v>
      </c>
    </row>
    <row r="679" spans="1:13" ht="28.5" customHeight="1">
      <c r="A679" s="36"/>
      <c r="B679" s="50"/>
      <c r="C679" s="41">
        <f>IF($B679&lt;&gt;0,VLOOKUP($B679,勞健金額查詢!$B:$C,2,1),0)</f>
        <v>0</v>
      </c>
      <c r="D679" s="42">
        <f>VLOOKUP($C679,勞健金額查詢!$C:$D,2,0)</f>
        <v>0</v>
      </c>
      <c r="E679" s="43">
        <f t="shared" si="50"/>
        <v>0</v>
      </c>
      <c r="F679" s="42">
        <f t="shared" si="51"/>
        <v>0</v>
      </c>
      <c r="G679" s="44">
        <f t="shared" si="52"/>
        <v>0</v>
      </c>
      <c r="H679" s="45">
        <f>IF($B679&lt;&gt;0,VLOOKUP($B679,勞健金額查詢!$G:$H,2,1),0)</f>
        <v>0</v>
      </c>
      <c r="I679" s="46">
        <f>VLOOKUP($H679,勞健金額查詢!$H:$I,2,0)</f>
        <v>0</v>
      </c>
      <c r="J679" s="45">
        <f>IF($B679&lt;&gt;0,VLOOKUP($B679,勞健金額查詢!$N:$O,2,1),0)</f>
        <v>0</v>
      </c>
      <c r="K679" s="46">
        <f>VLOOKUP($J679,勞健金額查詢!$O:$P,2,0)</f>
        <v>0</v>
      </c>
      <c r="L679" s="47">
        <f t="shared" si="53"/>
        <v>0</v>
      </c>
      <c r="M679" s="48">
        <f t="shared" si="54"/>
        <v>0</v>
      </c>
    </row>
    <row r="680" spans="1:13" ht="28.5" customHeight="1">
      <c r="A680" s="36"/>
      <c r="B680" s="50"/>
      <c r="C680" s="41">
        <f>IF($B680&lt;&gt;0,VLOOKUP($B680,勞健金額查詢!$B:$C,2,1),0)</f>
        <v>0</v>
      </c>
      <c r="D680" s="42">
        <f>VLOOKUP($C680,勞健金額查詢!$C:$D,2,0)</f>
        <v>0</v>
      </c>
      <c r="E680" s="43">
        <f t="shared" si="50"/>
        <v>0</v>
      </c>
      <c r="F680" s="42">
        <f t="shared" si="51"/>
        <v>0</v>
      </c>
      <c r="G680" s="44">
        <f t="shared" si="52"/>
        <v>0</v>
      </c>
      <c r="H680" s="45">
        <f>IF($B680&lt;&gt;0,VLOOKUP($B680,勞健金額查詢!$G:$H,2,1),0)</f>
        <v>0</v>
      </c>
      <c r="I680" s="46">
        <f>VLOOKUP($H680,勞健金額查詢!$H:$I,2,0)</f>
        <v>0</v>
      </c>
      <c r="J680" s="45">
        <f>IF($B680&lt;&gt;0,VLOOKUP($B680,勞健金額查詢!$N:$O,2,1),0)</f>
        <v>0</v>
      </c>
      <c r="K680" s="46">
        <f>VLOOKUP($J680,勞健金額查詢!$O:$P,2,0)</f>
        <v>0</v>
      </c>
      <c r="L680" s="47">
        <f t="shared" si="53"/>
        <v>0</v>
      </c>
      <c r="M680" s="48">
        <f t="shared" si="54"/>
        <v>0</v>
      </c>
    </row>
    <row r="681" spans="1:13" ht="28.5" customHeight="1">
      <c r="A681" s="36"/>
      <c r="B681" s="50"/>
      <c r="C681" s="41">
        <f>IF($B681&lt;&gt;0,VLOOKUP($B681,勞健金額查詢!$B:$C,2,1),0)</f>
        <v>0</v>
      </c>
      <c r="D681" s="42">
        <f>VLOOKUP($C681,勞健金額查詢!$C:$D,2,0)</f>
        <v>0</v>
      </c>
      <c r="E681" s="43">
        <f t="shared" si="50"/>
        <v>0</v>
      </c>
      <c r="F681" s="42">
        <f t="shared" si="51"/>
        <v>0</v>
      </c>
      <c r="G681" s="44">
        <f t="shared" si="52"/>
        <v>0</v>
      </c>
      <c r="H681" s="45">
        <f>IF($B681&lt;&gt;0,VLOOKUP($B681,勞健金額查詢!$G:$H,2,1),0)</f>
        <v>0</v>
      </c>
      <c r="I681" s="46">
        <f>VLOOKUP($H681,勞健金額查詢!$H:$I,2,0)</f>
        <v>0</v>
      </c>
      <c r="J681" s="45">
        <f>IF($B681&lt;&gt;0,VLOOKUP($B681,勞健金額查詢!$N:$O,2,1),0)</f>
        <v>0</v>
      </c>
      <c r="K681" s="46">
        <f>VLOOKUP($J681,勞健金額查詢!$O:$P,2,0)</f>
        <v>0</v>
      </c>
      <c r="L681" s="47">
        <f t="shared" si="53"/>
        <v>0</v>
      </c>
      <c r="M681" s="48">
        <f t="shared" si="54"/>
        <v>0</v>
      </c>
    </row>
    <row r="682" spans="1:13" ht="28.5" customHeight="1">
      <c r="A682" s="36"/>
      <c r="B682" s="50"/>
      <c r="C682" s="41">
        <f>IF($B682&lt;&gt;0,VLOOKUP($B682,勞健金額查詢!$B:$C,2,1),0)</f>
        <v>0</v>
      </c>
      <c r="D682" s="42">
        <f>VLOOKUP($C682,勞健金額查詢!$C:$D,2,0)</f>
        <v>0</v>
      </c>
      <c r="E682" s="43">
        <f t="shared" si="50"/>
        <v>0</v>
      </c>
      <c r="F682" s="42">
        <f t="shared" si="51"/>
        <v>0</v>
      </c>
      <c r="G682" s="44">
        <f t="shared" si="52"/>
        <v>0</v>
      </c>
      <c r="H682" s="45">
        <f>IF($B682&lt;&gt;0,VLOOKUP($B682,勞健金額查詢!$G:$H,2,1),0)</f>
        <v>0</v>
      </c>
      <c r="I682" s="46">
        <f>VLOOKUP($H682,勞健金額查詢!$H:$I,2,0)</f>
        <v>0</v>
      </c>
      <c r="J682" s="45">
        <f>IF($B682&lt;&gt;0,VLOOKUP($B682,勞健金額查詢!$N:$O,2,1),0)</f>
        <v>0</v>
      </c>
      <c r="K682" s="46">
        <f>VLOOKUP($J682,勞健金額查詢!$O:$P,2,0)</f>
        <v>0</v>
      </c>
      <c r="L682" s="47">
        <f t="shared" si="53"/>
        <v>0</v>
      </c>
      <c r="M682" s="48">
        <f t="shared" si="54"/>
        <v>0</v>
      </c>
    </row>
    <row r="683" spans="1:13" ht="28.5" customHeight="1">
      <c r="A683" s="36"/>
      <c r="B683" s="50"/>
      <c r="C683" s="41">
        <f>IF($B683&lt;&gt;0,VLOOKUP($B683,勞健金額查詢!$B:$C,2,1),0)</f>
        <v>0</v>
      </c>
      <c r="D683" s="42">
        <f>VLOOKUP($C683,勞健金額查詢!$C:$D,2,0)</f>
        <v>0</v>
      </c>
      <c r="E683" s="43">
        <f t="shared" si="50"/>
        <v>0</v>
      </c>
      <c r="F683" s="42">
        <f t="shared" si="51"/>
        <v>0</v>
      </c>
      <c r="G683" s="44">
        <f t="shared" si="52"/>
        <v>0</v>
      </c>
      <c r="H683" s="45">
        <f>IF($B683&lt;&gt;0,VLOOKUP($B683,勞健金額查詢!$G:$H,2,1),0)</f>
        <v>0</v>
      </c>
      <c r="I683" s="46">
        <f>VLOOKUP($H683,勞健金額查詢!$H:$I,2,0)</f>
        <v>0</v>
      </c>
      <c r="J683" s="45">
        <f>IF($B683&lt;&gt;0,VLOOKUP($B683,勞健金額查詢!$N:$O,2,1),0)</f>
        <v>0</v>
      </c>
      <c r="K683" s="46">
        <f>VLOOKUP($J683,勞健金額查詢!$O:$P,2,0)</f>
        <v>0</v>
      </c>
      <c r="L683" s="47">
        <f t="shared" si="53"/>
        <v>0</v>
      </c>
      <c r="M683" s="48">
        <f t="shared" si="54"/>
        <v>0</v>
      </c>
    </row>
    <row r="684" spans="1:13" ht="28.5" customHeight="1">
      <c r="A684" s="36"/>
      <c r="B684" s="50"/>
      <c r="C684" s="41">
        <f>IF($B684&lt;&gt;0,VLOOKUP($B684,勞健金額查詢!$B:$C,2,1),0)</f>
        <v>0</v>
      </c>
      <c r="D684" s="42">
        <f>VLOOKUP($C684,勞健金額查詢!$C:$D,2,0)</f>
        <v>0</v>
      </c>
      <c r="E684" s="43">
        <f t="shared" si="50"/>
        <v>0</v>
      </c>
      <c r="F684" s="42">
        <f t="shared" si="51"/>
        <v>0</v>
      </c>
      <c r="G684" s="44">
        <f t="shared" si="52"/>
        <v>0</v>
      </c>
      <c r="H684" s="45">
        <f>IF($B684&lt;&gt;0,VLOOKUP($B684,勞健金額查詢!$G:$H,2,1),0)</f>
        <v>0</v>
      </c>
      <c r="I684" s="46">
        <f>VLOOKUP($H684,勞健金額查詢!$H:$I,2,0)</f>
        <v>0</v>
      </c>
      <c r="J684" s="45">
        <f>IF($B684&lt;&gt;0,VLOOKUP($B684,勞健金額查詢!$N:$O,2,1),0)</f>
        <v>0</v>
      </c>
      <c r="K684" s="46">
        <f>VLOOKUP($J684,勞健金額查詢!$O:$P,2,0)</f>
        <v>0</v>
      </c>
      <c r="L684" s="47">
        <f t="shared" si="53"/>
        <v>0</v>
      </c>
      <c r="M684" s="48">
        <f t="shared" si="54"/>
        <v>0</v>
      </c>
    </row>
    <row r="685" spans="1:13" ht="28.5" customHeight="1">
      <c r="A685" s="36"/>
      <c r="B685" s="50"/>
      <c r="C685" s="41">
        <f>IF($B685&lt;&gt;0,VLOOKUP($B685,勞健金額查詢!$B:$C,2,1),0)</f>
        <v>0</v>
      </c>
      <c r="D685" s="42">
        <f>VLOOKUP($C685,勞健金額查詢!$C:$D,2,0)</f>
        <v>0</v>
      </c>
      <c r="E685" s="43">
        <f t="shared" si="50"/>
        <v>0</v>
      </c>
      <c r="F685" s="42">
        <f t="shared" si="51"/>
        <v>0</v>
      </c>
      <c r="G685" s="44">
        <f t="shared" si="52"/>
        <v>0</v>
      </c>
      <c r="H685" s="45">
        <f>IF($B685&lt;&gt;0,VLOOKUP($B685,勞健金額查詢!$G:$H,2,1),0)</f>
        <v>0</v>
      </c>
      <c r="I685" s="46">
        <f>VLOOKUP($H685,勞健金額查詢!$H:$I,2,0)</f>
        <v>0</v>
      </c>
      <c r="J685" s="45">
        <f>IF($B685&lt;&gt;0,VLOOKUP($B685,勞健金額查詢!$N:$O,2,1),0)</f>
        <v>0</v>
      </c>
      <c r="K685" s="46">
        <f>VLOOKUP($J685,勞健金額查詢!$O:$P,2,0)</f>
        <v>0</v>
      </c>
      <c r="L685" s="47">
        <f t="shared" si="53"/>
        <v>0</v>
      </c>
      <c r="M685" s="48">
        <f t="shared" si="54"/>
        <v>0</v>
      </c>
    </row>
    <row r="686" spans="1:13" ht="28.5" customHeight="1">
      <c r="A686" s="36"/>
      <c r="B686" s="50"/>
      <c r="C686" s="41">
        <f>IF($B686&lt;&gt;0,VLOOKUP($B686,勞健金額查詢!$B:$C,2,1),0)</f>
        <v>0</v>
      </c>
      <c r="D686" s="42">
        <f>VLOOKUP($C686,勞健金額查詢!$C:$D,2,0)</f>
        <v>0</v>
      </c>
      <c r="E686" s="43">
        <f t="shared" si="50"/>
        <v>0</v>
      </c>
      <c r="F686" s="42">
        <f t="shared" si="51"/>
        <v>0</v>
      </c>
      <c r="G686" s="44">
        <f t="shared" si="52"/>
        <v>0</v>
      </c>
      <c r="H686" s="45">
        <f>IF($B686&lt;&gt;0,VLOOKUP($B686,勞健金額查詢!$G:$H,2,1),0)</f>
        <v>0</v>
      </c>
      <c r="I686" s="46">
        <f>VLOOKUP($H686,勞健金額查詢!$H:$I,2,0)</f>
        <v>0</v>
      </c>
      <c r="J686" s="45">
        <f>IF($B686&lt;&gt;0,VLOOKUP($B686,勞健金額查詢!$N:$O,2,1),0)</f>
        <v>0</v>
      </c>
      <c r="K686" s="46">
        <f>VLOOKUP($J686,勞健金額查詢!$O:$P,2,0)</f>
        <v>0</v>
      </c>
      <c r="L686" s="47">
        <f t="shared" si="53"/>
        <v>0</v>
      </c>
      <c r="M686" s="48">
        <f t="shared" si="54"/>
        <v>0</v>
      </c>
    </row>
    <row r="687" spans="1:13" ht="28.5" customHeight="1">
      <c r="A687" s="36"/>
      <c r="B687" s="50"/>
      <c r="C687" s="41">
        <f>IF($B687&lt;&gt;0,VLOOKUP($B687,勞健金額查詢!$B:$C,2,1),0)</f>
        <v>0</v>
      </c>
      <c r="D687" s="42">
        <f>VLOOKUP($C687,勞健金額查詢!$C:$D,2,0)</f>
        <v>0</v>
      </c>
      <c r="E687" s="43">
        <f t="shared" si="50"/>
        <v>0</v>
      </c>
      <c r="F687" s="42">
        <f t="shared" si="51"/>
        <v>0</v>
      </c>
      <c r="G687" s="44">
        <f t="shared" si="52"/>
        <v>0</v>
      </c>
      <c r="H687" s="45">
        <f>IF($B687&lt;&gt;0,VLOOKUP($B687,勞健金額查詢!$G:$H,2,1),0)</f>
        <v>0</v>
      </c>
      <c r="I687" s="46">
        <f>VLOOKUP($H687,勞健金額查詢!$H:$I,2,0)</f>
        <v>0</v>
      </c>
      <c r="J687" s="45">
        <f>IF($B687&lt;&gt;0,VLOOKUP($B687,勞健金額查詢!$N:$O,2,1),0)</f>
        <v>0</v>
      </c>
      <c r="K687" s="46">
        <f>VLOOKUP($J687,勞健金額查詢!$O:$P,2,0)</f>
        <v>0</v>
      </c>
      <c r="L687" s="47">
        <f t="shared" si="53"/>
        <v>0</v>
      </c>
      <c r="M687" s="48">
        <f t="shared" si="54"/>
        <v>0</v>
      </c>
    </row>
    <row r="688" spans="1:13" ht="28.5" customHeight="1">
      <c r="A688" s="36"/>
      <c r="B688" s="50"/>
      <c r="C688" s="41">
        <f>IF($B688&lt;&gt;0,VLOOKUP($B688,勞健金額查詢!$B:$C,2,1),0)</f>
        <v>0</v>
      </c>
      <c r="D688" s="42">
        <f>VLOOKUP($C688,勞健金額查詢!$C:$D,2,0)</f>
        <v>0</v>
      </c>
      <c r="E688" s="43">
        <f t="shared" si="50"/>
        <v>0</v>
      </c>
      <c r="F688" s="42">
        <f t="shared" si="51"/>
        <v>0</v>
      </c>
      <c r="G688" s="44">
        <f t="shared" si="52"/>
        <v>0</v>
      </c>
      <c r="H688" s="45">
        <f>IF($B688&lt;&gt;0,VLOOKUP($B688,勞健金額查詢!$G:$H,2,1),0)</f>
        <v>0</v>
      </c>
      <c r="I688" s="46">
        <f>VLOOKUP($H688,勞健金額查詢!$H:$I,2,0)</f>
        <v>0</v>
      </c>
      <c r="J688" s="45">
        <f>IF($B688&lt;&gt;0,VLOOKUP($B688,勞健金額查詢!$N:$O,2,1),0)</f>
        <v>0</v>
      </c>
      <c r="K688" s="46">
        <f>VLOOKUP($J688,勞健金額查詢!$O:$P,2,0)</f>
        <v>0</v>
      </c>
      <c r="L688" s="47">
        <f t="shared" si="53"/>
        <v>0</v>
      </c>
      <c r="M688" s="48">
        <f t="shared" si="54"/>
        <v>0</v>
      </c>
    </row>
    <row r="689" spans="1:13" ht="28.5" customHeight="1">
      <c r="A689" s="36"/>
      <c r="B689" s="50"/>
      <c r="C689" s="41">
        <f>IF($B689&lt;&gt;0,VLOOKUP($B689,勞健金額查詢!$B:$C,2,1),0)</f>
        <v>0</v>
      </c>
      <c r="D689" s="42">
        <f>VLOOKUP($C689,勞健金額查詢!$C:$D,2,0)</f>
        <v>0</v>
      </c>
      <c r="E689" s="43">
        <f t="shared" si="50"/>
        <v>0</v>
      </c>
      <c r="F689" s="42">
        <f t="shared" si="51"/>
        <v>0</v>
      </c>
      <c r="G689" s="44">
        <f t="shared" si="52"/>
        <v>0</v>
      </c>
      <c r="H689" s="45">
        <f>IF($B689&lt;&gt;0,VLOOKUP($B689,勞健金額查詢!$G:$H,2,1),0)</f>
        <v>0</v>
      </c>
      <c r="I689" s="46">
        <f>VLOOKUP($H689,勞健金額查詢!$H:$I,2,0)</f>
        <v>0</v>
      </c>
      <c r="J689" s="45">
        <f>IF($B689&lt;&gt;0,VLOOKUP($B689,勞健金額查詢!$N:$O,2,1),0)</f>
        <v>0</v>
      </c>
      <c r="K689" s="46">
        <f>VLOOKUP($J689,勞健金額查詢!$O:$P,2,0)</f>
        <v>0</v>
      </c>
      <c r="L689" s="47">
        <f t="shared" si="53"/>
        <v>0</v>
      </c>
      <c r="M689" s="48">
        <f t="shared" si="54"/>
        <v>0</v>
      </c>
    </row>
    <row r="690" spans="1:13" ht="28.5" customHeight="1">
      <c r="A690" s="36"/>
      <c r="B690" s="50"/>
      <c r="C690" s="41">
        <f>IF($B690&lt;&gt;0,VLOOKUP($B690,勞健金額查詢!$B:$C,2,1),0)</f>
        <v>0</v>
      </c>
      <c r="D690" s="42">
        <f>VLOOKUP($C690,勞健金額查詢!$C:$D,2,0)</f>
        <v>0</v>
      </c>
      <c r="E690" s="43">
        <f t="shared" si="50"/>
        <v>0</v>
      </c>
      <c r="F690" s="42">
        <f t="shared" si="51"/>
        <v>0</v>
      </c>
      <c r="G690" s="44">
        <f t="shared" si="52"/>
        <v>0</v>
      </c>
      <c r="H690" s="45">
        <f>IF($B690&lt;&gt;0,VLOOKUP($B690,勞健金額查詢!$G:$H,2,1),0)</f>
        <v>0</v>
      </c>
      <c r="I690" s="46">
        <f>VLOOKUP($H690,勞健金額查詢!$H:$I,2,0)</f>
        <v>0</v>
      </c>
      <c r="J690" s="45">
        <f>IF($B690&lt;&gt;0,VLOOKUP($B690,勞健金額查詢!$N:$O,2,1),0)</f>
        <v>0</v>
      </c>
      <c r="K690" s="46">
        <f>VLOOKUP($J690,勞健金額查詢!$O:$P,2,0)</f>
        <v>0</v>
      </c>
      <c r="L690" s="47">
        <f t="shared" si="53"/>
        <v>0</v>
      </c>
      <c r="M690" s="48">
        <f t="shared" si="54"/>
        <v>0</v>
      </c>
    </row>
    <row r="691" spans="1:13" ht="28.5" customHeight="1">
      <c r="A691" s="36"/>
      <c r="B691" s="50"/>
      <c r="C691" s="41">
        <f>IF($B691&lt;&gt;0,VLOOKUP($B691,勞健金額查詢!$B:$C,2,1),0)</f>
        <v>0</v>
      </c>
      <c r="D691" s="42">
        <f>VLOOKUP($C691,勞健金額查詢!$C:$D,2,0)</f>
        <v>0</v>
      </c>
      <c r="E691" s="43">
        <f t="shared" si="50"/>
        <v>0</v>
      </c>
      <c r="F691" s="42">
        <f t="shared" si="51"/>
        <v>0</v>
      </c>
      <c r="G691" s="44">
        <f t="shared" si="52"/>
        <v>0</v>
      </c>
      <c r="H691" s="45">
        <f>IF($B691&lt;&gt;0,VLOOKUP($B691,勞健金額查詢!$G:$H,2,1),0)</f>
        <v>0</v>
      </c>
      <c r="I691" s="46">
        <f>VLOOKUP($H691,勞健金額查詢!$H:$I,2,0)</f>
        <v>0</v>
      </c>
      <c r="J691" s="45">
        <f>IF($B691&lt;&gt;0,VLOOKUP($B691,勞健金額查詢!$N:$O,2,1),0)</f>
        <v>0</v>
      </c>
      <c r="K691" s="46">
        <f>VLOOKUP($J691,勞健金額查詢!$O:$P,2,0)</f>
        <v>0</v>
      </c>
      <c r="L691" s="47">
        <f t="shared" si="53"/>
        <v>0</v>
      </c>
      <c r="M691" s="48">
        <f t="shared" si="54"/>
        <v>0</v>
      </c>
    </row>
    <row r="692" spans="1:13" ht="28.5" customHeight="1">
      <c r="A692" s="36"/>
      <c r="B692" s="50"/>
      <c r="C692" s="41">
        <f>IF($B692&lt;&gt;0,VLOOKUP($B692,勞健金額查詢!$B:$C,2,1),0)</f>
        <v>0</v>
      </c>
      <c r="D692" s="42">
        <f>VLOOKUP($C692,勞健金額查詢!$C:$D,2,0)</f>
        <v>0</v>
      </c>
      <c r="E692" s="43">
        <f t="shared" si="50"/>
        <v>0</v>
      </c>
      <c r="F692" s="42">
        <f t="shared" si="51"/>
        <v>0</v>
      </c>
      <c r="G692" s="44">
        <f t="shared" si="52"/>
        <v>0</v>
      </c>
      <c r="H692" s="45">
        <f>IF($B692&lt;&gt;0,VLOOKUP($B692,勞健金額查詢!$G:$H,2,1),0)</f>
        <v>0</v>
      </c>
      <c r="I692" s="46">
        <f>VLOOKUP($H692,勞健金額查詢!$H:$I,2,0)</f>
        <v>0</v>
      </c>
      <c r="J692" s="45">
        <f>IF($B692&lt;&gt;0,VLOOKUP($B692,勞健金額查詢!$N:$O,2,1),0)</f>
        <v>0</v>
      </c>
      <c r="K692" s="46">
        <f>VLOOKUP($J692,勞健金額查詢!$O:$P,2,0)</f>
        <v>0</v>
      </c>
      <c r="L692" s="47">
        <f t="shared" si="53"/>
        <v>0</v>
      </c>
      <c r="M692" s="48">
        <f t="shared" si="54"/>
        <v>0</v>
      </c>
    </row>
    <row r="693" spans="1:13" ht="28.5" customHeight="1">
      <c r="A693" s="36"/>
      <c r="B693" s="50"/>
      <c r="C693" s="41">
        <f>IF($B693&lt;&gt;0,VLOOKUP($B693,勞健金額查詢!$B:$C,2,1),0)</f>
        <v>0</v>
      </c>
      <c r="D693" s="42">
        <f>VLOOKUP($C693,勞健金額查詢!$C:$D,2,0)</f>
        <v>0</v>
      </c>
      <c r="E693" s="43">
        <f t="shared" si="50"/>
        <v>0</v>
      </c>
      <c r="F693" s="42">
        <f t="shared" si="51"/>
        <v>0</v>
      </c>
      <c r="G693" s="44">
        <f t="shared" si="52"/>
        <v>0</v>
      </c>
      <c r="H693" s="45">
        <f>IF($B693&lt;&gt;0,VLOOKUP($B693,勞健金額查詢!$G:$H,2,1),0)</f>
        <v>0</v>
      </c>
      <c r="I693" s="46">
        <f>VLOOKUP($H693,勞健金額查詢!$H:$I,2,0)</f>
        <v>0</v>
      </c>
      <c r="J693" s="45">
        <f>IF($B693&lt;&gt;0,VLOOKUP($B693,勞健金額查詢!$N:$O,2,1),0)</f>
        <v>0</v>
      </c>
      <c r="K693" s="46">
        <f>VLOOKUP($J693,勞健金額查詢!$O:$P,2,0)</f>
        <v>0</v>
      </c>
      <c r="L693" s="47">
        <f t="shared" si="53"/>
        <v>0</v>
      </c>
      <c r="M693" s="48">
        <f t="shared" si="54"/>
        <v>0</v>
      </c>
    </row>
    <row r="694" spans="1:13" ht="28.5" customHeight="1">
      <c r="A694" s="36"/>
      <c r="B694" s="50"/>
      <c r="C694" s="41">
        <f>IF($B694&lt;&gt;0,VLOOKUP($B694,勞健金額查詢!$B:$C,2,1),0)</f>
        <v>0</v>
      </c>
      <c r="D694" s="42">
        <f>VLOOKUP($C694,勞健金額查詢!$C:$D,2,0)</f>
        <v>0</v>
      </c>
      <c r="E694" s="43">
        <f t="shared" si="50"/>
        <v>0</v>
      </c>
      <c r="F694" s="42">
        <f t="shared" si="51"/>
        <v>0</v>
      </c>
      <c r="G694" s="44">
        <f t="shared" si="52"/>
        <v>0</v>
      </c>
      <c r="H694" s="45">
        <f>IF($B694&lt;&gt;0,VLOOKUP($B694,勞健金額查詢!$G:$H,2,1),0)</f>
        <v>0</v>
      </c>
      <c r="I694" s="46">
        <f>VLOOKUP($H694,勞健金額查詢!$H:$I,2,0)</f>
        <v>0</v>
      </c>
      <c r="J694" s="45">
        <f>IF($B694&lt;&gt;0,VLOOKUP($B694,勞健金額查詢!$N:$O,2,1),0)</f>
        <v>0</v>
      </c>
      <c r="K694" s="46">
        <f>VLOOKUP($J694,勞健金額查詢!$O:$P,2,0)</f>
        <v>0</v>
      </c>
      <c r="L694" s="47">
        <f t="shared" si="53"/>
        <v>0</v>
      </c>
      <c r="M694" s="48">
        <f t="shared" si="54"/>
        <v>0</v>
      </c>
    </row>
    <row r="695" spans="1:13" ht="28.5" customHeight="1">
      <c r="A695" s="36"/>
      <c r="B695" s="50"/>
      <c r="C695" s="41">
        <f>IF($B695&lt;&gt;0,VLOOKUP($B695,勞健金額查詢!$B:$C,2,1),0)</f>
        <v>0</v>
      </c>
      <c r="D695" s="42">
        <f>VLOOKUP($C695,勞健金額查詢!$C:$D,2,0)</f>
        <v>0</v>
      </c>
      <c r="E695" s="43">
        <f t="shared" si="50"/>
        <v>0</v>
      </c>
      <c r="F695" s="42">
        <f t="shared" si="51"/>
        <v>0</v>
      </c>
      <c r="G695" s="44">
        <f t="shared" si="52"/>
        <v>0</v>
      </c>
      <c r="H695" s="45">
        <f>IF($B695&lt;&gt;0,VLOOKUP($B695,勞健金額查詢!$G:$H,2,1),0)</f>
        <v>0</v>
      </c>
      <c r="I695" s="46">
        <f>VLOOKUP($H695,勞健金額查詢!$H:$I,2,0)</f>
        <v>0</v>
      </c>
      <c r="J695" s="45">
        <f>IF($B695&lt;&gt;0,VLOOKUP($B695,勞健金額查詢!$N:$O,2,1),0)</f>
        <v>0</v>
      </c>
      <c r="K695" s="46">
        <f>VLOOKUP($J695,勞健金額查詢!$O:$P,2,0)</f>
        <v>0</v>
      </c>
      <c r="L695" s="47">
        <f t="shared" si="53"/>
        <v>0</v>
      </c>
      <c r="M695" s="48">
        <f t="shared" si="54"/>
        <v>0</v>
      </c>
    </row>
    <row r="696" spans="1:13" ht="28.5" customHeight="1">
      <c r="A696" s="36"/>
      <c r="B696" s="50"/>
      <c r="C696" s="41">
        <f>IF($B696&lt;&gt;0,VLOOKUP($B696,勞健金額查詢!$B:$C,2,1),0)</f>
        <v>0</v>
      </c>
      <c r="D696" s="42">
        <f>VLOOKUP($C696,勞健金額查詢!$C:$D,2,0)</f>
        <v>0</v>
      </c>
      <c r="E696" s="43">
        <f t="shared" si="50"/>
        <v>0</v>
      </c>
      <c r="F696" s="42">
        <f t="shared" si="51"/>
        <v>0</v>
      </c>
      <c r="G696" s="44">
        <f t="shared" si="52"/>
        <v>0</v>
      </c>
      <c r="H696" s="45">
        <f>IF($B696&lt;&gt;0,VLOOKUP($B696,勞健金額查詢!$G:$H,2,1),0)</f>
        <v>0</v>
      </c>
      <c r="I696" s="46">
        <f>VLOOKUP($H696,勞健金額查詢!$H:$I,2,0)</f>
        <v>0</v>
      </c>
      <c r="J696" s="45">
        <f>IF($B696&lt;&gt;0,VLOOKUP($B696,勞健金額查詢!$N:$O,2,1),0)</f>
        <v>0</v>
      </c>
      <c r="K696" s="46">
        <f>VLOOKUP($J696,勞健金額查詢!$O:$P,2,0)</f>
        <v>0</v>
      </c>
      <c r="L696" s="47">
        <f t="shared" si="53"/>
        <v>0</v>
      </c>
      <c r="M696" s="48">
        <f t="shared" si="54"/>
        <v>0</v>
      </c>
    </row>
    <row r="697" spans="1:13" ht="28.5" customHeight="1">
      <c r="A697" s="36"/>
      <c r="B697" s="50"/>
      <c r="C697" s="41">
        <f>IF($B697&lt;&gt;0,VLOOKUP($B697,勞健金額查詢!$B:$C,2,1),0)</f>
        <v>0</v>
      </c>
      <c r="D697" s="42">
        <f>VLOOKUP($C697,勞健金額查詢!$C:$D,2,0)</f>
        <v>0</v>
      </c>
      <c r="E697" s="43">
        <f t="shared" si="50"/>
        <v>0</v>
      </c>
      <c r="F697" s="42">
        <f t="shared" si="51"/>
        <v>0</v>
      </c>
      <c r="G697" s="44">
        <f t="shared" si="52"/>
        <v>0</v>
      </c>
      <c r="H697" s="45">
        <f>IF($B697&lt;&gt;0,VLOOKUP($B697,勞健金額查詢!$G:$H,2,1),0)</f>
        <v>0</v>
      </c>
      <c r="I697" s="46">
        <f>VLOOKUP($H697,勞健金額查詢!$H:$I,2,0)</f>
        <v>0</v>
      </c>
      <c r="J697" s="45">
        <f>IF($B697&lt;&gt;0,VLOOKUP($B697,勞健金額查詢!$N:$O,2,1),0)</f>
        <v>0</v>
      </c>
      <c r="K697" s="46">
        <f>VLOOKUP($J697,勞健金額查詢!$O:$P,2,0)</f>
        <v>0</v>
      </c>
      <c r="L697" s="47">
        <f t="shared" si="53"/>
        <v>0</v>
      </c>
      <c r="M697" s="48">
        <f t="shared" si="54"/>
        <v>0</v>
      </c>
    </row>
    <row r="698" spans="1:13" ht="28.5" customHeight="1">
      <c r="A698" s="36"/>
      <c r="B698" s="50"/>
      <c r="C698" s="41">
        <f>IF($B698&lt;&gt;0,VLOOKUP($B698,勞健金額查詢!$B:$C,2,1),0)</f>
        <v>0</v>
      </c>
      <c r="D698" s="42">
        <f>VLOOKUP($C698,勞健金額查詢!$C:$D,2,0)</f>
        <v>0</v>
      </c>
      <c r="E698" s="43">
        <f t="shared" si="50"/>
        <v>0</v>
      </c>
      <c r="F698" s="42">
        <f t="shared" si="51"/>
        <v>0</v>
      </c>
      <c r="G698" s="44">
        <f t="shared" si="52"/>
        <v>0</v>
      </c>
      <c r="H698" s="45">
        <f>IF($B698&lt;&gt;0,VLOOKUP($B698,勞健金額查詢!$G:$H,2,1),0)</f>
        <v>0</v>
      </c>
      <c r="I698" s="46">
        <f>VLOOKUP($H698,勞健金額查詢!$H:$I,2,0)</f>
        <v>0</v>
      </c>
      <c r="J698" s="45">
        <f>IF($B698&lt;&gt;0,VLOOKUP($B698,勞健金額查詢!$N:$O,2,1),0)</f>
        <v>0</v>
      </c>
      <c r="K698" s="46">
        <f>VLOOKUP($J698,勞健金額查詢!$O:$P,2,0)</f>
        <v>0</v>
      </c>
      <c r="L698" s="47">
        <f t="shared" si="53"/>
        <v>0</v>
      </c>
      <c r="M698" s="48">
        <f t="shared" si="54"/>
        <v>0</v>
      </c>
    </row>
    <row r="699" spans="1:13" ht="28.5" customHeight="1">
      <c r="A699" s="36"/>
      <c r="B699" s="50"/>
      <c r="C699" s="41">
        <f>IF($B699&lt;&gt;0,VLOOKUP($B699,勞健金額查詢!$B:$C,2,1),0)</f>
        <v>0</v>
      </c>
      <c r="D699" s="42">
        <f>VLOOKUP($C699,勞健金額查詢!$C:$D,2,0)</f>
        <v>0</v>
      </c>
      <c r="E699" s="43">
        <f t="shared" si="50"/>
        <v>0</v>
      </c>
      <c r="F699" s="42">
        <f t="shared" si="51"/>
        <v>0</v>
      </c>
      <c r="G699" s="44">
        <f t="shared" si="52"/>
        <v>0</v>
      </c>
      <c r="H699" s="45">
        <f>IF($B699&lt;&gt;0,VLOOKUP($B699,勞健金額查詢!$G:$H,2,1),0)</f>
        <v>0</v>
      </c>
      <c r="I699" s="46">
        <f>VLOOKUP($H699,勞健金額查詢!$H:$I,2,0)</f>
        <v>0</v>
      </c>
      <c r="J699" s="45">
        <f>IF($B699&lt;&gt;0,VLOOKUP($B699,勞健金額查詢!$N:$O,2,1),0)</f>
        <v>0</v>
      </c>
      <c r="K699" s="46">
        <f>VLOOKUP($J699,勞健金額查詢!$O:$P,2,0)</f>
        <v>0</v>
      </c>
      <c r="L699" s="47">
        <f t="shared" si="53"/>
        <v>0</v>
      </c>
      <c r="M699" s="48">
        <f t="shared" si="54"/>
        <v>0</v>
      </c>
    </row>
    <row r="700" spans="1:13" ht="28.5" customHeight="1">
      <c r="A700" s="36"/>
      <c r="B700" s="50"/>
      <c r="C700" s="41">
        <f>IF($B700&lt;&gt;0,VLOOKUP($B700,勞健金額查詢!$B:$C,2,1),0)</f>
        <v>0</v>
      </c>
      <c r="D700" s="42">
        <f>VLOOKUP($C700,勞健金額查詢!$C:$D,2,0)</f>
        <v>0</v>
      </c>
      <c r="E700" s="43">
        <f t="shared" si="50"/>
        <v>0</v>
      </c>
      <c r="F700" s="42">
        <f t="shared" si="51"/>
        <v>0</v>
      </c>
      <c r="G700" s="44">
        <f t="shared" si="52"/>
        <v>0</v>
      </c>
      <c r="H700" s="45">
        <f>IF($B700&lt;&gt;0,VLOOKUP($B700,勞健金額查詢!$G:$H,2,1),0)</f>
        <v>0</v>
      </c>
      <c r="I700" s="46">
        <f>VLOOKUP($H700,勞健金額查詢!$H:$I,2,0)</f>
        <v>0</v>
      </c>
      <c r="J700" s="45">
        <f>IF($B700&lt;&gt;0,VLOOKUP($B700,勞健金額查詢!$N:$O,2,1),0)</f>
        <v>0</v>
      </c>
      <c r="K700" s="46">
        <f>VLOOKUP($J700,勞健金額查詢!$O:$P,2,0)</f>
        <v>0</v>
      </c>
      <c r="L700" s="47">
        <f t="shared" si="53"/>
        <v>0</v>
      </c>
      <c r="M700" s="48">
        <f t="shared" si="54"/>
        <v>0</v>
      </c>
    </row>
    <row r="701" spans="1:13" ht="28.5" customHeight="1">
      <c r="A701" s="36"/>
      <c r="B701" s="50"/>
      <c r="C701" s="41">
        <f>IF($B701&lt;&gt;0,VLOOKUP($B701,勞健金額查詢!$B:$C,2,1),0)</f>
        <v>0</v>
      </c>
      <c r="D701" s="42">
        <f>VLOOKUP($C701,勞健金額查詢!$C:$D,2,0)</f>
        <v>0</v>
      </c>
      <c r="E701" s="43">
        <f t="shared" si="50"/>
        <v>0</v>
      </c>
      <c r="F701" s="42">
        <f t="shared" si="51"/>
        <v>0</v>
      </c>
      <c r="G701" s="44">
        <f t="shared" si="52"/>
        <v>0</v>
      </c>
      <c r="H701" s="45">
        <f>IF($B701&lt;&gt;0,VLOOKUP($B701,勞健金額查詢!$G:$H,2,1),0)</f>
        <v>0</v>
      </c>
      <c r="I701" s="46">
        <f>VLOOKUP($H701,勞健金額查詢!$H:$I,2,0)</f>
        <v>0</v>
      </c>
      <c r="J701" s="45">
        <f>IF($B701&lt;&gt;0,VLOOKUP($B701,勞健金額查詢!$N:$O,2,1),0)</f>
        <v>0</v>
      </c>
      <c r="K701" s="46">
        <f>VLOOKUP($J701,勞健金額查詢!$O:$P,2,0)</f>
        <v>0</v>
      </c>
      <c r="L701" s="47">
        <f t="shared" si="53"/>
        <v>0</v>
      </c>
      <c r="M701" s="48">
        <f t="shared" si="54"/>
        <v>0</v>
      </c>
    </row>
    <row r="702" spans="1:13" ht="28.5" customHeight="1">
      <c r="A702" s="36"/>
      <c r="B702" s="50"/>
      <c r="C702" s="41">
        <f>IF($B702&lt;&gt;0,VLOOKUP($B702,勞健金額查詢!$B:$C,2,1),0)</f>
        <v>0</v>
      </c>
      <c r="D702" s="42">
        <f>VLOOKUP($C702,勞健金額查詢!$C:$D,2,0)</f>
        <v>0</v>
      </c>
      <c r="E702" s="43">
        <f t="shared" si="50"/>
        <v>0</v>
      </c>
      <c r="F702" s="42">
        <f t="shared" si="51"/>
        <v>0</v>
      </c>
      <c r="G702" s="44">
        <f t="shared" si="52"/>
        <v>0</v>
      </c>
      <c r="H702" s="45">
        <f>IF($B702&lt;&gt;0,VLOOKUP($B702,勞健金額查詢!$G:$H,2,1),0)</f>
        <v>0</v>
      </c>
      <c r="I702" s="46">
        <f>VLOOKUP($H702,勞健金額查詢!$H:$I,2,0)</f>
        <v>0</v>
      </c>
      <c r="J702" s="45">
        <f>IF($B702&lt;&gt;0,VLOOKUP($B702,勞健金額查詢!$N:$O,2,1),0)</f>
        <v>0</v>
      </c>
      <c r="K702" s="46">
        <f>VLOOKUP($J702,勞健金額查詢!$O:$P,2,0)</f>
        <v>0</v>
      </c>
      <c r="L702" s="47">
        <f t="shared" si="53"/>
        <v>0</v>
      </c>
      <c r="M702" s="48">
        <f t="shared" si="54"/>
        <v>0</v>
      </c>
    </row>
    <row r="703" spans="1:13" ht="28.5" customHeight="1">
      <c r="A703" s="36"/>
      <c r="B703" s="50"/>
      <c r="C703" s="41">
        <f>IF($B703&lt;&gt;0,VLOOKUP($B703,勞健金額查詢!$B:$C,2,1),0)</f>
        <v>0</v>
      </c>
      <c r="D703" s="42">
        <f>VLOOKUP($C703,勞健金額查詢!$C:$D,2,0)</f>
        <v>0</v>
      </c>
      <c r="E703" s="43">
        <f t="shared" si="50"/>
        <v>0</v>
      </c>
      <c r="F703" s="42">
        <f t="shared" si="51"/>
        <v>0</v>
      </c>
      <c r="G703" s="44">
        <f t="shared" si="52"/>
        <v>0</v>
      </c>
      <c r="H703" s="45">
        <f>IF($B703&lt;&gt;0,VLOOKUP($B703,勞健金額查詢!$G:$H,2,1),0)</f>
        <v>0</v>
      </c>
      <c r="I703" s="46">
        <f>VLOOKUP($H703,勞健金額查詢!$H:$I,2,0)</f>
        <v>0</v>
      </c>
      <c r="J703" s="45">
        <f>IF($B703&lt;&gt;0,VLOOKUP($B703,勞健金額查詢!$N:$O,2,1),0)</f>
        <v>0</v>
      </c>
      <c r="K703" s="46">
        <f>VLOOKUP($J703,勞健金額查詢!$O:$P,2,0)</f>
        <v>0</v>
      </c>
      <c r="L703" s="47">
        <f t="shared" si="53"/>
        <v>0</v>
      </c>
      <c r="M703" s="48">
        <f t="shared" si="54"/>
        <v>0</v>
      </c>
    </row>
    <row r="704" spans="1:13" ht="28.5" customHeight="1">
      <c r="A704" s="36"/>
      <c r="B704" s="50"/>
      <c r="C704" s="41">
        <f>IF($B704&lt;&gt;0,VLOOKUP($B704,勞健金額查詢!$B:$C,2,1),0)</f>
        <v>0</v>
      </c>
      <c r="D704" s="42">
        <f>VLOOKUP($C704,勞健金額查詢!$C:$D,2,0)</f>
        <v>0</v>
      </c>
      <c r="E704" s="43">
        <f t="shared" si="50"/>
        <v>0</v>
      </c>
      <c r="F704" s="42">
        <f t="shared" si="51"/>
        <v>0</v>
      </c>
      <c r="G704" s="44">
        <f t="shared" si="52"/>
        <v>0</v>
      </c>
      <c r="H704" s="45">
        <f>IF($B704&lt;&gt;0,VLOOKUP($B704,勞健金額查詢!$G:$H,2,1),0)</f>
        <v>0</v>
      </c>
      <c r="I704" s="46">
        <f>VLOOKUP($H704,勞健金額查詢!$H:$I,2,0)</f>
        <v>0</v>
      </c>
      <c r="J704" s="45">
        <f>IF($B704&lt;&gt;0,VLOOKUP($B704,勞健金額查詢!$N:$O,2,1),0)</f>
        <v>0</v>
      </c>
      <c r="K704" s="46">
        <f>VLOOKUP($J704,勞健金額查詢!$O:$P,2,0)</f>
        <v>0</v>
      </c>
      <c r="L704" s="47">
        <f t="shared" si="53"/>
        <v>0</v>
      </c>
      <c r="M704" s="48">
        <f t="shared" si="54"/>
        <v>0</v>
      </c>
    </row>
    <row r="705" spans="1:13" ht="28.5" customHeight="1">
      <c r="A705" s="36"/>
      <c r="B705" s="50"/>
      <c r="C705" s="41">
        <f>IF($B705&lt;&gt;0,VLOOKUP($B705,勞健金額查詢!$B:$C,2,1),0)</f>
        <v>0</v>
      </c>
      <c r="D705" s="42">
        <f>VLOOKUP($C705,勞健金額查詢!$C:$D,2,0)</f>
        <v>0</v>
      </c>
      <c r="E705" s="43">
        <f t="shared" si="50"/>
        <v>0</v>
      </c>
      <c r="F705" s="42">
        <f t="shared" si="51"/>
        <v>0</v>
      </c>
      <c r="G705" s="44">
        <f t="shared" si="52"/>
        <v>0</v>
      </c>
      <c r="H705" s="45">
        <f>IF($B705&lt;&gt;0,VLOOKUP($B705,勞健金額查詢!$G:$H,2,1),0)</f>
        <v>0</v>
      </c>
      <c r="I705" s="46">
        <f>VLOOKUP($H705,勞健金額查詢!$H:$I,2,0)</f>
        <v>0</v>
      </c>
      <c r="J705" s="45">
        <f>IF($B705&lt;&gt;0,VLOOKUP($B705,勞健金額查詢!$N:$O,2,1),0)</f>
        <v>0</v>
      </c>
      <c r="K705" s="46">
        <f>VLOOKUP($J705,勞健金額查詢!$O:$P,2,0)</f>
        <v>0</v>
      </c>
      <c r="L705" s="47">
        <f t="shared" si="53"/>
        <v>0</v>
      </c>
      <c r="M705" s="48">
        <f t="shared" si="54"/>
        <v>0</v>
      </c>
    </row>
    <row r="706" spans="1:13" ht="28.5" customHeight="1">
      <c r="A706" s="36"/>
      <c r="B706" s="50"/>
      <c r="C706" s="41">
        <f>IF($B706&lt;&gt;0,VLOOKUP($B706,勞健金額查詢!$B:$C,2,1),0)</f>
        <v>0</v>
      </c>
      <c r="D706" s="42">
        <f>VLOOKUP($C706,勞健金額查詢!$C:$D,2,0)</f>
        <v>0</v>
      </c>
      <c r="E706" s="43">
        <f t="shared" si="50"/>
        <v>0</v>
      </c>
      <c r="F706" s="42">
        <f t="shared" si="51"/>
        <v>0</v>
      </c>
      <c r="G706" s="44">
        <f t="shared" si="52"/>
        <v>0</v>
      </c>
      <c r="H706" s="45">
        <f>IF($B706&lt;&gt;0,VLOOKUP($B706,勞健金額查詢!$G:$H,2,1),0)</f>
        <v>0</v>
      </c>
      <c r="I706" s="46">
        <f>VLOOKUP($H706,勞健金額查詢!$H:$I,2,0)</f>
        <v>0</v>
      </c>
      <c r="J706" s="45">
        <f>IF($B706&lt;&gt;0,VLOOKUP($B706,勞健金額查詢!$N:$O,2,1),0)</f>
        <v>0</v>
      </c>
      <c r="K706" s="46">
        <f>VLOOKUP($J706,勞健金額查詢!$O:$P,2,0)</f>
        <v>0</v>
      </c>
      <c r="L706" s="47">
        <f t="shared" si="53"/>
        <v>0</v>
      </c>
      <c r="M706" s="48">
        <f t="shared" si="54"/>
        <v>0</v>
      </c>
    </row>
    <row r="707" spans="1:13" ht="28.5" customHeight="1">
      <c r="A707" s="36"/>
      <c r="B707" s="50"/>
      <c r="C707" s="41">
        <f>IF($B707&lt;&gt;0,VLOOKUP($B707,勞健金額查詢!$B:$C,2,1),0)</f>
        <v>0</v>
      </c>
      <c r="D707" s="42">
        <f>VLOOKUP($C707,勞健金額查詢!$C:$D,2,0)</f>
        <v>0</v>
      </c>
      <c r="E707" s="43">
        <f t="shared" si="50"/>
        <v>0</v>
      </c>
      <c r="F707" s="42">
        <f t="shared" si="51"/>
        <v>0</v>
      </c>
      <c r="G707" s="44">
        <f t="shared" si="52"/>
        <v>0</v>
      </c>
      <c r="H707" s="45">
        <f>IF($B707&lt;&gt;0,VLOOKUP($B707,勞健金額查詢!$G:$H,2,1),0)</f>
        <v>0</v>
      </c>
      <c r="I707" s="46">
        <f>VLOOKUP($H707,勞健金額查詢!$H:$I,2,0)</f>
        <v>0</v>
      </c>
      <c r="J707" s="45">
        <f>IF($B707&lt;&gt;0,VLOOKUP($B707,勞健金額查詢!$N:$O,2,1),0)</f>
        <v>0</v>
      </c>
      <c r="K707" s="46">
        <f>VLOOKUP($J707,勞健金額查詢!$O:$P,2,0)</f>
        <v>0</v>
      </c>
      <c r="L707" s="47">
        <f t="shared" si="53"/>
        <v>0</v>
      </c>
      <c r="M707" s="48">
        <f t="shared" si="54"/>
        <v>0</v>
      </c>
    </row>
    <row r="708" spans="1:13" ht="28.5" customHeight="1">
      <c r="A708" s="36"/>
      <c r="B708" s="50"/>
      <c r="C708" s="41">
        <f>IF($B708&lt;&gt;0,VLOOKUP($B708,勞健金額查詢!$B:$C,2,1),0)</f>
        <v>0</v>
      </c>
      <c r="D708" s="42">
        <f>VLOOKUP($C708,勞健金額查詢!$C:$D,2,0)</f>
        <v>0</v>
      </c>
      <c r="E708" s="43">
        <f t="shared" ref="E708:E771" si="55">IF($C708&lt;&gt;"X",ROUND($C708*$O$3,0),0)</f>
        <v>0</v>
      </c>
      <c r="F708" s="42">
        <f t="shared" ref="F708:F771" si="56">IF($C708&lt;&gt;"X",ROUND($C708*0.025%,0),0)</f>
        <v>0</v>
      </c>
      <c r="G708" s="44">
        <f t="shared" ref="G708:G771" si="57">SUM(D708:F708)</f>
        <v>0</v>
      </c>
      <c r="H708" s="45">
        <f>IF($B708&lt;&gt;0,VLOOKUP($B708,勞健金額查詢!$G:$H,2,1),0)</f>
        <v>0</v>
      </c>
      <c r="I708" s="46">
        <f>VLOOKUP($H708,勞健金額查詢!$H:$I,2,0)</f>
        <v>0</v>
      </c>
      <c r="J708" s="45">
        <f>IF($B708&lt;&gt;0,VLOOKUP($B708,勞健金額查詢!$N:$O,2,1),0)</f>
        <v>0</v>
      </c>
      <c r="K708" s="46">
        <f>VLOOKUP($J708,勞健金額查詢!$O:$P,2,0)</f>
        <v>0</v>
      </c>
      <c r="L708" s="47">
        <f t="shared" ref="L708:L771" si="58">G708+I708+K708</f>
        <v>0</v>
      </c>
      <c r="M708" s="48">
        <f t="shared" ref="M708:M771" si="59">B708+L708</f>
        <v>0</v>
      </c>
    </row>
    <row r="709" spans="1:13" ht="28.5" customHeight="1">
      <c r="A709" s="36"/>
      <c r="B709" s="50"/>
      <c r="C709" s="41">
        <f>IF($B709&lt;&gt;0,VLOOKUP($B709,勞健金額查詢!$B:$C,2,1),0)</f>
        <v>0</v>
      </c>
      <c r="D709" s="42">
        <f>VLOOKUP($C709,勞健金額查詢!$C:$D,2,0)</f>
        <v>0</v>
      </c>
      <c r="E709" s="43">
        <f t="shared" si="55"/>
        <v>0</v>
      </c>
      <c r="F709" s="42">
        <f t="shared" si="56"/>
        <v>0</v>
      </c>
      <c r="G709" s="44">
        <f t="shared" si="57"/>
        <v>0</v>
      </c>
      <c r="H709" s="45">
        <f>IF($B709&lt;&gt;0,VLOOKUP($B709,勞健金額查詢!$G:$H,2,1),0)</f>
        <v>0</v>
      </c>
      <c r="I709" s="46">
        <f>VLOOKUP($H709,勞健金額查詢!$H:$I,2,0)</f>
        <v>0</v>
      </c>
      <c r="J709" s="45">
        <f>IF($B709&lt;&gt;0,VLOOKUP($B709,勞健金額查詢!$N:$O,2,1),0)</f>
        <v>0</v>
      </c>
      <c r="K709" s="46">
        <f>VLOOKUP($J709,勞健金額查詢!$O:$P,2,0)</f>
        <v>0</v>
      </c>
      <c r="L709" s="47">
        <f t="shared" si="58"/>
        <v>0</v>
      </c>
      <c r="M709" s="48">
        <f t="shared" si="59"/>
        <v>0</v>
      </c>
    </row>
    <row r="710" spans="1:13" ht="28.5" customHeight="1">
      <c r="A710" s="36"/>
      <c r="B710" s="50"/>
      <c r="C710" s="41">
        <f>IF($B710&lt;&gt;0,VLOOKUP($B710,勞健金額查詢!$B:$C,2,1),0)</f>
        <v>0</v>
      </c>
      <c r="D710" s="42">
        <f>VLOOKUP($C710,勞健金額查詢!$C:$D,2,0)</f>
        <v>0</v>
      </c>
      <c r="E710" s="43">
        <f t="shared" si="55"/>
        <v>0</v>
      </c>
      <c r="F710" s="42">
        <f t="shared" si="56"/>
        <v>0</v>
      </c>
      <c r="G710" s="44">
        <f t="shared" si="57"/>
        <v>0</v>
      </c>
      <c r="H710" s="45">
        <f>IF($B710&lt;&gt;0,VLOOKUP($B710,勞健金額查詢!$G:$H,2,1),0)</f>
        <v>0</v>
      </c>
      <c r="I710" s="46">
        <f>VLOOKUP($H710,勞健金額查詢!$H:$I,2,0)</f>
        <v>0</v>
      </c>
      <c r="J710" s="45">
        <f>IF($B710&lt;&gt;0,VLOOKUP($B710,勞健金額查詢!$N:$O,2,1),0)</f>
        <v>0</v>
      </c>
      <c r="K710" s="46">
        <f>VLOOKUP($J710,勞健金額查詢!$O:$P,2,0)</f>
        <v>0</v>
      </c>
      <c r="L710" s="47">
        <f t="shared" si="58"/>
        <v>0</v>
      </c>
      <c r="M710" s="48">
        <f t="shared" si="59"/>
        <v>0</v>
      </c>
    </row>
    <row r="711" spans="1:13" ht="28.5" customHeight="1">
      <c r="A711" s="36"/>
      <c r="B711" s="50"/>
      <c r="C711" s="41">
        <f>IF($B711&lt;&gt;0,VLOOKUP($B711,勞健金額查詢!$B:$C,2,1),0)</f>
        <v>0</v>
      </c>
      <c r="D711" s="42">
        <f>VLOOKUP($C711,勞健金額查詢!$C:$D,2,0)</f>
        <v>0</v>
      </c>
      <c r="E711" s="43">
        <f t="shared" si="55"/>
        <v>0</v>
      </c>
      <c r="F711" s="42">
        <f t="shared" si="56"/>
        <v>0</v>
      </c>
      <c r="G711" s="44">
        <f t="shared" si="57"/>
        <v>0</v>
      </c>
      <c r="H711" s="45">
        <f>IF($B711&lt;&gt;0,VLOOKUP($B711,勞健金額查詢!$G:$H,2,1),0)</f>
        <v>0</v>
      </c>
      <c r="I711" s="46">
        <f>VLOOKUP($H711,勞健金額查詢!$H:$I,2,0)</f>
        <v>0</v>
      </c>
      <c r="J711" s="45">
        <f>IF($B711&lt;&gt;0,VLOOKUP($B711,勞健金額查詢!$N:$O,2,1),0)</f>
        <v>0</v>
      </c>
      <c r="K711" s="46">
        <f>VLOOKUP($J711,勞健金額查詢!$O:$P,2,0)</f>
        <v>0</v>
      </c>
      <c r="L711" s="47">
        <f t="shared" si="58"/>
        <v>0</v>
      </c>
      <c r="M711" s="48">
        <f t="shared" si="59"/>
        <v>0</v>
      </c>
    </row>
    <row r="712" spans="1:13" ht="28.5" customHeight="1">
      <c r="A712" s="36"/>
      <c r="B712" s="50"/>
      <c r="C712" s="41">
        <f>IF($B712&lt;&gt;0,VLOOKUP($B712,勞健金額查詢!$B:$C,2,1),0)</f>
        <v>0</v>
      </c>
      <c r="D712" s="42">
        <f>VLOOKUP($C712,勞健金額查詢!$C:$D,2,0)</f>
        <v>0</v>
      </c>
      <c r="E712" s="43">
        <f t="shared" si="55"/>
        <v>0</v>
      </c>
      <c r="F712" s="42">
        <f t="shared" si="56"/>
        <v>0</v>
      </c>
      <c r="G712" s="44">
        <f t="shared" si="57"/>
        <v>0</v>
      </c>
      <c r="H712" s="45">
        <f>IF($B712&lt;&gt;0,VLOOKUP($B712,勞健金額查詢!$G:$H,2,1),0)</f>
        <v>0</v>
      </c>
      <c r="I712" s="46">
        <f>VLOOKUP($H712,勞健金額查詢!$H:$I,2,0)</f>
        <v>0</v>
      </c>
      <c r="J712" s="45">
        <f>IF($B712&lt;&gt;0,VLOOKUP($B712,勞健金額查詢!$N:$O,2,1),0)</f>
        <v>0</v>
      </c>
      <c r="K712" s="46">
        <f>VLOOKUP($J712,勞健金額查詢!$O:$P,2,0)</f>
        <v>0</v>
      </c>
      <c r="L712" s="47">
        <f t="shared" si="58"/>
        <v>0</v>
      </c>
      <c r="M712" s="48">
        <f t="shared" si="59"/>
        <v>0</v>
      </c>
    </row>
    <row r="713" spans="1:13" ht="28.5" customHeight="1">
      <c r="A713" s="36"/>
      <c r="B713" s="50"/>
      <c r="C713" s="41">
        <f>IF($B713&lt;&gt;0,VLOOKUP($B713,勞健金額查詢!$B:$C,2,1),0)</f>
        <v>0</v>
      </c>
      <c r="D713" s="42">
        <f>VLOOKUP($C713,勞健金額查詢!$C:$D,2,0)</f>
        <v>0</v>
      </c>
      <c r="E713" s="43">
        <f t="shared" si="55"/>
        <v>0</v>
      </c>
      <c r="F713" s="42">
        <f t="shared" si="56"/>
        <v>0</v>
      </c>
      <c r="G713" s="44">
        <f t="shared" si="57"/>
        <v>0</v>
      </c>
      <c r="H713" s="45">
        <f>IF($B713&lt;&gt;0,VLOOKUP($B713,勞健金額查詢!$G:$H,2,1),0)</f>
        <v>0</v>
      </c>
      <c r="I713" s="46">
        <f>VLOOKUP($H713,勞健金額查詢!$H:$I,2,0)</f>
        <v>0</v>
      </c>
      <c r="J713" s="45">
        <f>IF($B713&lt;&gt;0,VLOOKUP($B713,勞健金額查詢!$N:$O,2,1),0)</f>
        <v>0</v>
      </c>
      <c r="K713" s="46">
        <f>VLOOKUP($J713,勞健金額查詢!$O:$P,2,0)</f>
        <v>0</v>
      </c>
      <c r="L713" s="47">
        <f t="shared" si="58"/>
        <v>0</v>
      </c>
      <c r="M713" s="48">
        <f t="shared" si="59"/>
        <v>0</v>
      </c>
    </row>
    <row r="714" spans="1:13" ht="28.5" customHeight="1">
      <c r="A714" s="36"/>
      <c r="B714" s="50"/>
      <c r="C714" s="41">
        <f>IF($B714&lt;&gt;0,VLOOKUP($B714,勞健金額查詢!$B:$C,2,1),0)</f>
        <v>0</v>
      </c>
      <c r="D714" s="42">
        <f>VLOOKUP($C714,勞健金額查詢!$C:$D,2,0)</f>
        <v>0</v>
      </c>
      <c r="E714" s="43">
        <f t="shared" si="55"/>
        <v>0</v>
      </c>
      <c r="F714" s="42">
        <f t="shared" si="56"/>
        <v>0</v>
      </c>
      <c r="G714" s="44">
        <f t="shared" si="57"/>
        <v>0</v>
      </c>
      <c r="H714" s="45">
        <f>IF($B714&lt;&gt;0,VLOOKUP($B714,勞健金額查詢!$G:$H,2,1),0)</f>
        <v>0</v>
      </c>
      <c r="I714" s="46">
        <f>VLOOKUP($H714,勞健金額查詢!$H:$I,2,0)</f>
        <v>0</v>
      </c>
      <c r="J714" s="45">
        <f>IF($B714&lt;&gt;0,VLOOKUP($B714,勞健金額查詢!$N:$O,2,1),0)</f>
        <v>0</v>
      </c>
      <c r="K714" s="46">
        <f>VLOOKUP($J714,勞健金額查詢!$O:$P,2,0)</f>
        <v>0</v>
      </c>
      <c r="L714" s="47">
        <f t="shared" si="58"/>
        <v>0</v>
      </c>
      <c r="M714" s="48">
        <f t="shared" si="59"/>
        <v>0</v>
      </c>
    </row>
    <row r="715" spans="1:13" ht="28.5" customHeight="1">
      <c r="A715" s="36"/>
      <c r="B715" s="50"/>
      <c r="C715" s="41">
        <f>IF($B715&lt;&gt;0,VLOOKUP($B715,勞健金額查詢!$B:$C,2,1),0)</f>
        <v>0</v>
      </c>
      <c r="D715" s="42">
        <f>VLOOKUP($C715,勞健金額查詢!$C:$D,2,0)</f>
        <v>0</v>
      </c>
      <c r="E715" s="43">
        <f t="shared" si="55"/>
        <v>0</v>
      </c>
      <c r="F715" s="42">
        <f t="shared" si="56"/>
        <v>0</v>
      </c>
      <c r="G715" s="44">
        <f t="shared" si="57"/>
        <v>0</v>
      </c>
      <c r="H715" s="45">
        <f>IF($B715&lt;&gt;0,VLOOKUP($B715,勞健金額查詢!$G:$H,2,1),0)</f>
        <v>0</v>
      </c>
      <c r="I715" s="46">
        <f>VLOOKUP($H715,勞健金額查詢!$H:$I,2,0)</f>
        <v>0</v>
      </c>
      <c r="J715" s="45">
        <f>IF($B715&lt;&gt;0,VLOOKUP($B715,勞健金額查詢!$N:$O,2,1),0)</f>
        <v>0</v>
      </c>
      <c r="K715" s="46">
        <f>VLOOKUP($J715,勞健金額查詢!$O:$P,2,0)</f>
        <v>0</v>
      </c>
      <c r="L715" s="47">
        <f t="shared" si="58"/>
        <v>0</v>
      </c>
      <c r="M715" s="48">
        <f t="shared" si="59"/>
        <v>0</v>
      </c>
    </row>
    <row r="716" spans="1:13" ht="28.5" customHeight="1">
      <c r="A716" s="36"/>
      <c r="B716" s="50"/>
      <c r="C716" s="41">
        <f>IF($B716&lt;&gt;0,VLOOKUP($B716,勞健金額查詢!$B:$C,2,1),0)</f>
        <v>0</v>
      </c>
      <c r="D716" s="42">
        <f>VLOOKUP($C716,勞健金額查詢!$C:$D,2,0)</f>
        <v>0</v>
      </c>
      <c r="E716" s="43">
        <f t="shared" si="55"/>
        <v>0</v>
      </c>
      <c r="F716" s="42">
        <f t="shared" si="56"/>
        <v>0</v>
      </c>
      <c r="G716" s="44">
        <f t="shared" si="57"/>
        <v>0</v>
      </c>
      <c r="H716" s="45">
        <f>IF($B716&lt;&gt;0,VLOOKUP($B716,勞健金額查詢!$G:$H,2,1),0)</f>
        <v>0</v>
      </c>
      <c r="I716" s="46">
        <f>VLOOKUP($H716,勞健金額查詢!$H:$I,2,0)</f>
        <v>0</v>
      </c>
      <c r="J716" s="45">
        <f>IF($B716&lt;&gt;0,VLOOKUP($B716,勞健金額查詢!$N:$O,2,1),0)</f>
        <v>0</v>
      </c>
      <c r="K716" s="46">
        <f>VLOOKUP($J716,勞健金額查詢!$O:$P,2,0)</f>
        <v>0</v>
      </c>
      <c r="L716" s="47">
        <f t="shared" si="58"/>
        <v>0</v>
      </c>
      <c r="M716" s="48">
        <f t="shared" si="59"/>
        <v>0</v>
      </c>
    </row>
    <row r="717" spans="1:13" ht="28.5" customHeight="1">
      <c r="A717" s="36"/>
      <c r="B717" s="50"/>
      <c r="C717" s="41">
        <f>IF($B717&lt;&gt;0,VLOOKUP($B717,勞健金額查詢!$B:$C,2,1),0)</f>
        <v>0</v>
      </c>
      <c r="D717" s="42">
        <f>VLOOKUP($C717,勞健金額查詢!$C:$D,2,0)</f>
        <v>0</v>
      </c>
      <c r="E717" s="43">
        <f t="shared" si="55"/>
        <v>0</v>
      </c>
      <c r="F717" s="42">
        <f t="shared" si="56"/>
        <v>0</v>
      </c>
      <c r="G717" s="44">
        <f t="shared" si="57"/>
        <v>0</v>
      </c>
      <c r="H717" s="45">
        <f>IF($B717&lt;&gt;0,VLOOKUP($B717,勞健金額查詢!$G:$H,2,1),0)</f>
        <v>0</v>
      </c>
      <c r="I717" s="46">
        <f>VLOOKUP($H717,勞健金額查詢!$H:$I,2,0)</f>
        <v>0</v>
      </c>
      <c r="J717" s="45">
        <f>IF($B717&lt;&gt;0,VLOOKUP($B717,勞健金額查詢!$N:$O,2,1),0)</f>
        <v>0</v>
      </c>
      <c r="K717" s="46">
        <f>VLOOKUP($J717,勞健金額查詢!$O:$P,2,0)</f>
        <v>0</v>
      </c>
      <c r="L717" s="47">
        <f t="shared" si="58"/>
        <v>0</v>
      </c>
      <c r="M717" s="48">
        <f t="shared" si="59"/>
        <v>0</v>
      </c>
    </row>
    <row r="718" spans="1:13" ht="28.5" customHeight="1">
      <c r="A718" s="36"/>
      <c r="B718" s="50"/>
      <c r="C718" s="41">
        <f>IF($B718&lt;&gt;0,VLOOKUP($B718,勞健金額查詢!$B:$C,2,1),0)</f>
        <v>0</v>
      </c>
      <c r="D718" s="42">
        <f>VLOOKUP($C718,勞健金額查詢!$C:$D,2,0)</f>
        <v>0</v>
      </c>
      <c r="E718" s="43">
        <f t="shared" si="55"/>
        <v>0</v>
      </c>
      <c r="F718" s="42">
        <f t="shared" si="56"/>
        <v>0</v>
      </c>
      <c r="G718" s="44">
        <f t="shared" si="57"/>
        <v>0</v>
      </c>
      <c r="H718" s="45">
        <f>IF($B718&lt;&gt;0,VLOOKUP($B718,勞健金額查詢!$G:$H,2,1),0)</f>
        <v>0</v>
      </c>
      <c r="I718" s="46">
        <f>VLOOKUP($H718,勞健金額查詢!$H:$I,2,0)</f>
        <v>0</v>
      </c>
      <c r="J718" s="45">
        <f>IF($B718&lt;&gt;0,VLOOKUP($B718,勞健金額查詢!$N:$O,2,1),0)</f>
        <v>0</v>
      </c>
      <c r="K718" s="46">
        <f>VLOOKUP($J718,勞健金額查詢!$O:$P,2,0)</f>
        <v>0</v>
      </c>
      <c r="L718" s="47">
        <f t="shared" si="58"/>
        <v>0</v>
      </c>
      <c r="M718" s="48">
        <f t="shared" si="59"/>
        <v>0</v>
      </c>
    </row>
    <row r="719" spans="1:13" ht="28.5" customHeight="1">
      <c r="A719" s="36"/>
      <c r="B719" s="50"/>
      <c r="C719" s="41">
        <f>IF($B719&lt;&gt;0,VLOOKUP($B719,勞健金額查詢!$B:$C,2,1),0)</f>
        <v>0</v>
      </c>
      <c r="D719" s="42">
        <f>VLOOKUP($C719,勞健金額查詢!$C:$D,2,0)</f>
        <v>0</v>
      </c>
      <c r="E719" s="43">
        <f t="shared" si="55"/>
        <v>0</v>
      </c>
      <c r="F719" s="42">
        <f t="shared" si="56"/>
        <v>0</v>
      </c>
      <c r="G719" s="44">
        <f t="shared" si="57"/>
        <v>0</v>
      </c>
      <c r="H719" s="45">
        <f>IF($B719&lt;&gt;0,VLOOKUP($B719,勞健金額查詢!$G:$H,2,1),0)</f>
        <v>0</v>
      </c>
      <c r="I719" s="46">
        <f>VLOOKUP($H719,勞健金額查詢!$H:$I,2,0)</f>
        <v>0</v>
      </c>
      <c r="J719" s="45">
        <f>IF($B719&lt;&gt;0,VLOOKUP($B719,勞健金額查詢!$N:$O,2,1),0)</f>
        <v>0</v>
      </c>
      <c r="K719" s="46">
        <f>VLOOKUP($J719,勞健金額查詢!$O:$P,2,0)</f>
        <v>0</v>
      </c>
      <c r="L719" s="47">
        <f t="shared" si="58"/>
        <v>0</v>
      </c>
      <c r="M719" s="48">
        <f t="shared" si="59"/>
        <v>0</v>
      </c>
    </row>
    <row r="720" spans="1:13" ht="28.5" customHeight="1">
      <c r="A720" s="36"/>
      <c r="B720" s="50"/>
      <c r="C720" s="41">
        <f>IF($B720&lt;&gt;0,VLOOKUP($B720,勞健金額查詢!$B:$C,2,1),0)</f>
        <v>0</v>
      </c>
      <c r="D720" s="42">
        <f>VLOOKUP($C720,勞健金額查詢!$C:$D,2,0)</f>
        <v>0</v>
      </c>
      <c r="E720" s="43">
        <f t="shared" si="55"/>
        <v>0</v>
      </c>
      <c r="F720" s="42">
        <f t="shared" si="56"/>
        <v>0</v>
      </c>
      <c r="G720" s="44">
        <f t="shared" si="57"/>
        <v>0</v>
      </c>
      <c r="H720" s="45">
        <f>IF($B720&lt;&gt;0,VLOOKUP($B720,勞健金額查詢!$G:$H,2,1),0)</f>
        <v>0</v>
      </c>
      <c r="I720" s="46">
        <f>VLOOKUP($H720,勞健金額查詢!$H:$I,2,0)</f>
        <v>0</v>
      </c>
      <c r="J720" s="45">
        <f>IF($B720&lt;&gt;0,VLOOKUP($B720,勞健金額查詢!$N:$O,2,1),0)</f>
        <v>0</v>
      </c>
      <c r="K720" s="46">
        <f>VLOOKUP($J720,勞健金額查詢!$O:$P,2,0)</f>
        <v>0</v>
      </c>
      <c r="L720" s="47">
        <f t="shared" si="58"/>
        <v>0</v>
      </c>
      <c r="M720" s="48">
        <f t="shared" si="59"/>
        <v>0</v>
      </c>
    </row>
    <row r="721" spans="1:13" ht="28.5" customHeight="1">
      <c r="A721" s="36"/>
      <c r="B721" s="50"/>
      <c r="C721" s="41">
        <f>IF($B721&lt;&gt;0,VLOOKUP($B721,勞健金額查詢!$B:$C,2,1),0)</f>
        <v>0</v>
      </c>
      <c r="D721" s="42">
        <f>VLOOKUP($C721,勞健金額查詢!$C:$D,2,0)</f>
        <v>0</v>
      </c>
      <c r="E721" s="43">
        <f t="shared" si="55"/>
        <v>0</v>
      </c>
      <c r="F721" s="42">
        <f t="shared" si="56"/>
        <v>0</v>
      </c>
      <c r="G721" s="44">
        <f t="shared" si="57"/>
        <v>0</v>
      </c>
      <c r="H721" s="45">
        <f>IF($B721&lt;&gt;0,VLOOKUP($B721,勞健金額查詢!$G:$H,2,1),0)</f>
        <v>0</v>
      </c>
      <c r="I721" s="46">
        <f>VLOOKUP($H721,勞健金額查詢!$H:$I,2,0)</f>
        <v>0</v>
      </c>
      <c r="J721" s="45">
        <f>IF($B721&lt;&gt;0,VLOOKUP($B721,勞健金額查詢!$N:$O,2,1),0)</f>
        <v>0</v>
      </c>
      <c r="K721" s="46">
        <f>VLOOKUP($J721,勞健金額查詢!$O:$P,2,0)</f>
        <v>0</v>
      </c>
      <c r="L721" s="47">
        <f t="shared" si="58"/>
        <v>0</v>
      </c>
      <c r="M721" s="48">
        <f t="shared" si="59"/>
        <v>0</v>
      </c>
    </row>
    <row r="722" spans="1:13" ht="28.5" customHeight="1">
      <c r="A722" s="36"/>
      <c r="B722" s="50"/>
      <c r="C722" s="41">
        <f>IF($B722&lt;&gt;0,VLOOKUP($B722,勞健金額查詢!$B:$C,2,1),0)</f>
        <v>0</v>
      </c>
      <c r="D722" s="42">
        <f>VLOOKUP($C722,勞健金額查詢!$C:$D,2,0)</f>
        <v>0</v>
      </c>
      <c r="E722" s="43">
        <f t="shared" si="55"/>
        <v>0</v>
      </c>
      <c r="F722" s="42">
        <f t="shared" si="56"/>
        <v>0</v>
      </c>
      <c r="G722" s="44">
        <f t="shared" si="57"/>
        <v>0</v>
      </c>
      <c r="H722" s="45">
        <f>IF($B722&lt;&gt;0,VLOOKUP($B722,勞健金額查詢!$G:$H,2,1),0)</f>
        <v>0</v>
      </c>
      <c r="I722" s="46">
        <f>VLOOKUP($H722,勞健金額查詢!$H:$I,2,0)</f>
        <v>0</v>
      </c>
      <c r="J722" s="45">
        <f>IF($B722&lt;&gt;0,VLOOKUP($B722,勞健金額查詢!$N:$O,2,1),0)</f>
        <v>0</v>
      </c>
      <c r="K722" s="46">
        <f>VLOOKUP($J722,勞健金額查詢!$O:$P,2,0)</f>
        <v>0</v>
      </c>
      <c r="L722" s="47">
        <f t="shared" si="58"/>
        <v>0</v>
      </c>
      <c r="M722" s="48">
        <f t="shared" si="59"/>
        <v>0</v>
      </c>
    </row>
    <row r="723" spans="1:13" ht="28.5" customHeight="1">
      <c r="A723" s="36"/>
      <c r="B723" s="50"/>
      <c r="C723" s="41">
        <f>IF($B723&lt;&gt;0,VLOOKUP($B723,勞健金額查詢!$B:$C,2,1),0)</f>
        <v>0</v>
      </c>
      <c r="D723" s="42">
        <f>VLOOKUP($C723,勞健金額查詢!$C:$D,2,0)</f>
        <v>0</v>
      </c>
      <c r="E723" s="43">
        <f t="shared" si="55"/>
        <v>0</v>
      </c>
      <c r="F723" s="42">
        <f t="shared" si="56"/>
        <v>0</v>
      </c>
      <c r="G723" s="44">
        <f t="shared" si="57"/>
        <v>0</v>
      </c>
      <c r="H723" s="45">
        <f>IF($B723&lt;&gt;0,VLOOKUP($B723,勞健金額查詢!$G:$H,2,1),0)</f>
        <v>0</v>
      </c>
      <c r="I723" s="46">
        <f>VLOOKUP($H723,勞健金額查詢!$H:$I,2,0)</f>
        <v>0</v>
      </c>
      <c r="J723" s="45">
        <f>IF($B723&lt;&gt;0,VLOOKUP($B723,勞健金額查詢!$N:$O,2,1),0)</f>
        <v>0</v>
      </c>
      <c r="K723" s="46">
        <f>VLOOKUP($J723,勞健金額查詢!$O:$P,2,0)</f>
        <v>0</v>
      </c>
      <c r="L723" s="47">
        <f t="shared" si="58"/>
        <v>0</v>
      </c>
      <c r="M723" s="48">
        <f t="shared" si="59"/>
        <v>0</v>
      </c>
    </row>
    <row r="724" spans="1:13" ht="28.5" customHeight="1">
      <c r="A724" s="36"/>
      <c r="B724" s="50"/>
      <c r="C724" s="41">
        <f>IF($B724&lt;&gt;0,VLOOKUP($B724,勞健金額查詢!$B:$C,2,1),0)</f>
        <v>0</v>
      </c>
      <c r="D724" s="42">
        <f>VLOOKUP($C724,勞健金額查詢!$C:$D,2,0)</f>
        <v>0</v>
      </c>
      <c r="E724" s="43">
        <f t="shared" si="55"/>
        <v>0</v>
      </c>
      <c r="F724" s="42">
        <f t="shared" si="56"/>
        <v>0</v>
      </c>
      <c r="G724" s="44">
        <f t="shared" si="57"/>
        <v>0</v>
      </c>
      <c r="H724" s="45">
        <f>IF($B724&lt;&gt;0,VLOOKUP($B724,勞健金額查詢!$G:$H,2,1),0)</f>
        <v>0</v>
      </c>
      <c r="I724" s="46">
        <f>VLOOKUP($H724,勞健金額查詢!$H:$I,2,0)</f>
        <v>0</v>
      </c>
      <c r="J724" s="45">
        <f>IF($B724&lt;&gt;0,VLOOKUP($B724,勞健金額查詢!$N:$O,2,1),0)</f>
        <v>0</v>
      </c>
      <c r="K724" s="46">
        <f>VLOOKUP($J724,勞健金額查詢!$O:$P,2,0)</f>
        <v>0</v>
      </c>
      <c r="L724" s="47">
        <f t="shared" si="58"/>
        <v>0</v>
      </c>
      <c r="M724" s="48">
        <f t="shared" si="59"/>
        <v>0</v>
      </c>
    </row>
    <row r="725" spans="1:13" ht="28.5" customHeight="1">
      <c r="A725" s="36"/>
      <c r="B725" s="50"/>
      <c r="C725" s="41">
        <f>IF($B725&lt;&gt;0,VLOOKUP($B725,勞健金額查詢!$B:$C,2,1),0)</f>
        <v>0</v>
      </c>
      <c r="D725" s="42">
        <f>VLOOKUP($C725,勞健金額查詢!$C:$D,2,0)</f>
        <v>0</v>
      </c>
      <c r="E725" s="43">
        <f t="shared" si="55"/>
        <v>0</v>
      </c>
      <c r="F725" s="42">
        <f t="shared" si="56"/>
        <v>0</v>
      </c>
      <c r="G725" s="44">
        <f t="shared" si="57"/>
        <v>0</v>
      </c>
      <c r="H725" s="45">
        <f>IF($B725&lt;&gt;0,VLOOKUP($B725,勞健金額查詢!$G:$H,2,1),0)</f>
        <v>0</v>
      </c>
      <c r="I725" s="46">
        <f>VLOOKUP($H725,勞健金額查詢!$H:$I,2,0)</f>
        <v>0</v>
      </c>
      <c r="J725" s="45">
        <f>IF($B725&lt;&gt;0,VLOOKUP($B725,勞健金額查詢!$N:$O,2,1),0)</f>
        <v>0</v>
      </c>
      <c r="K725" s="46">
        <f>VLOOKUP($J725,勞健金額查詢!$O:$P,2,0)</f>
        <v>0</v>
      </c>
      <c r="L725" s="47">
        <f t="shared" si="58"/>
        <v>0</v>
      </c>
      <c r="M725" s="48">
        <f t="shared" si="59"/>
        <v>0</v>
      </c>
    </row>
    <row r="726" spans="1:13" ht="28.5" customHeight="1">
      <c r="A726" s="36"/>
      <c r="B726" s="50"/>
      <c r="C726" s="41">
        <f>IF($B726&lt;&gt;0,VLOOKUP($B726,勞健金額查詢!$B:$C,2,1),0)</f>
        <v>0</v>
      </c>
      <c r="D726" s="42">
        <f>VLOOKUP($C726,勞健金額查詢!$C:$D,2,0)</f>
        <v>0</v>
      </c>
      <c r="E726" s="43">
        <f t="shared" si="55"/>
        <v>0</v>
      </c>
      <c r="F726" s="42">
        <f t="shared" si="56"/>
        <v>0</v>
      </c>
      <c r="G726" s="44">
        <f t="shared" si="57"/>
        <v>0</v>
      </c>
      <c r="H726" s="45">
        <f>IF($B726&lt;&gt;0,VLOOKUP($B726,勞健金額查詢!$G:$H,2,1),0)</f>
        <v>0</v>
      </c>
      <c r="I726" s="46">
        <f>VLOOKUP($H726,勞健金額查詢!$H:$I,2,0)</f>
        <v>0</v>
      </c>
      <c r="J726" s="45">
        <f>IF($B726&lt;&gt;0,VLOOKUP($B726,勞健金額查詢!$N:$O,2,1),0)</f>
        <v>0</v>
      </c>
      <c r="K726" s="46">
        <f>VLOOKUP($J726,勞健金額查詢!$O:$P,2,0)</f>
        <v>0</v>
      </c>
      <c r="L726" s="47">
        <f t="shared" si="58"/>
        <v>0</v>
      </c>
      <c r="M726" s="48">
        <f t="shared" si="59"/>
        <v>0</v>
      </c>
    </row>
    <row r="727" spans="1:13" ht="28.5" customHeight="1">
      <c r="A727" s="36"/>
      <c r="B727" s="50"/>
      <c r="C727" s="41">
        <f>IF($B727&lt;&gt;0,VLOOKUP($B727,勞健金額查詢!$B:$C,2,1),0)</f>
        <v>0</v>
      </c>
      <c r="D727" s="42">
        <f>VLOOKUP($C727,勞健金額查詢!$C:$D,2,0)</f>
        <v>0</v>
      </c>
      <c r="E727" s="43">
        <f t="shared" si="55"/>
        <v>0</v>
      </c>
      <c r="F727" s="42">
        <f t="shared" si="56"/>
        <v>0</v>
      </c>
      <c r="G727" s="44">
        <f t="shared" si="57"/>
        <v>0</v>
      </c>
      <c r="H727" s="45">
        <f>IF($B727&lt;&gt;0,VLOOKUP($B727,勞健金額查詢!$G:$H,2,1),0)</f>
        <v>0</v>
      </c>
      <c r="I727" s="46">
        <f>VLOOKUP($H727,勞健金額查詢!$H:$I,2,0)</f>
        <v>0</v>
      </c>
      <c r="J727" s="45">
        <f>IF($B727&lt;&gt;0,VLOOKUP($B727,勞健金額查詢!$N:$O,2,1),0)</f>
        <v>0</v>
      </c>
      <c r="K727" s="46">
        <f>VLOOKUP($J727,勞健金額查詢!$O:$P,2,0)</f>
        <v>0</v>
      </c>
      <c r="L727" s="47">
        <f t="shared" si="58"/>
        <v>0</v>
      </c>
      <c r="M727" s="48">
        <f t="shared" si="59"/>
        <v>0</v>
      </c>
    </row>
    <row r="728" spans="1:13" ht="28.5" customHeight="1">
      <c r="A728" s="36"/>
      <c r="B728" s="50"/>
      <c r="C728" s="41">
        <f>IF($B728&lt;&gt;0,VLOOKUP($B728,勞健金額查詢!$B:$C,2,1),0)</f>
        <v>0</v>
      </c>
      <c r="D728" s="42">
        <f>VLOOKUP($C728,勞健金額查詢!$C:$D,2,0)</f>
        <v>0</v>
      </c>
      <c r="E728" s="43">
        <f t="shared" si="55"/>
        <v>0</v>
      </c>
      <c r="F728" s="42">
        <f t="shared" si="56"/>
        <v>0</v>
      </c>
      <c r="G728" s="44">
        <f t="shared" si="57"/>
        <v>0</v>
      </c>
      <c r="H728" s="45">
        <f>IF($B728&lt;&gt;0,VLOOKUP($B728,勞健金額查詢!$G:$H,2,1),0)</f>
        <v>0</v>
      </c>
      <c r="I728" s="46">
        <f>VLOOKUP($H728,勞健金額查詢!$H:$I,2,0)</f>
        <v>0</v>
      </c>
      <c r="J728" s="45">
        <f>IF($B728&lt;&gt;0,VLOOKUP($B728,勞健金額查詢!$N:$O,2,1),0)</f>
        <v>0</v>
      </c>
      <c r="K728" s="46">
        <f>VLOOKUP($J728,勞健金額查詢!$O:$P,2,0)</f>
        <v>0</v>
      </c>
      <c r="L728" s="47">
        <f t="shared" si="58"/>
        <v>0</v>
      </c>
      <c r="M728" s="48">
        <f t="shared" si="59"/>
        <v>0</v>
      </c>
    </row>
    <row r="729" spans="1:13" ht="28.5" customHeight="1">
      <c r="A729" s="36"/>
      <c r="B729" s="50"/>
      <c r="C729" s="41">
        <f>IF($B729&lt;&gt;0,VLOOKUP($B729,勞健金額查詢!$B:$C,2,1),0)</f>
        <v>0</v>
      </c>
      <c r="D729" s="42">
        <f>VLOOKUP($C729,勞健金額查詢!$C:$D,2,0)</f>
        <v>0</v>
      </c>
      <c r="E729" s="43">
        <f t="shared" si="55"/>
        <v>0</v>
      </c>
      <c r="F729" s="42">
        <f t="shared" si="56"/>
        <v>0</v>
      </c>
      <c r="G729" s="44">
        <f t="shared" si="57"/>
        <v>0</v>
      </c>
      <c r="H729" s="45">
        <f>IF($B729&lt;&gt;0,VLOOKUP($B729,勞健金額查詢!$G:$H,2,1),0)</f>
        <v>0</v>
      </c>
      <c r="I729" s="46">
        <f>VLOOKUP($H729,勞健金額查詢!$H:$I,2,0)</f>
        <v>0</v>
      </c>
      <c r="J729" s="45">
        <f>IF($B729&lt;&gt;0,VLOOKUP($B729,勞健金額查詢!$N:$O,2,1),0)</f>
        <v>0</v>
      </c>
      <c r="K729" s="46">
        <f>VLOOKUP($J729,勞健金額查詢!$O:$P,2,0)</f>
        <v>0</v>
      </c>
      <c r="L729" s="47">
        <f t="shared" si="58"/>
        <v>0</v>
      </c>
      <c r="M729" s="48">
        <f t="shared" si="59"/>
        <v>0</v>
      </c>
    </row>
    <row r="730" spans="1:13" ht="28.5" customHeight="1">
      <c r="A730" s="36"/>
      <c r="B730" s="50"/>
      <c r="C730" s="41">
        <f>IF($B730&lt;&gt;0,VLOOKUP($B730,勞健金額查詢!$B:$C,2,1),0)</f>
        <v>0</v>
      </c>
      <c r="D730" s="42">
        <f>VLOOKUP($C730,勞健金額查詢!$C:$D,2,0)</f>
        <v>0</v>
      </c>
      <c r="E730" s="43">
        <f t="shared" si="55"/>
        <v>0</v>
      </c>
      <c r="F730" s="42">
        <f t="shared" si="56"/>
        <v>0</v>
      </c>
      <c r="G730" s="44">
        <f t="shared" si="57"/>
        <v>0</v>
      </c>
      <c r="H730" s="45">
        <f>IF($B730&lt;&gt;0,VLOOKUP($B730,勞健金額查詢!$G:$H,2,1),0)</f>
        <v>0</v>
      </c>
      <c r="I730" s="46">
        <f>VLOOKUP($H730,勞健金額查詢!$H:$I,2,0)</f>
        <v>0</v>
      </c>
      <c r="J730" s="45">
        <f>IF($B730&lt;&gt;0,VLOOKUP($B730,勞健金額查詢!$N:$O,2,1),0)</f>
        <v>0</v>
      </c>
      <c r="K730" s="46">
        <f>VLOOKUP($J730,勞健金額查詢!$O:$P,2,0)</f>
        <v>0</v>
      </c>
      <c r="L730" s="47">
        <f t="shared" si="58"/>
        <v>0</v>
      </c>
      <c r="M730" s="48">
        <f t="shared" si="59"/>
        <v>0</v>
      </c>
    </row>
    <row r="731" spans="1:13" ht="28.5" customHeight="1">
      <c r="A731" s="36"/>
      <c r="B731" s="50"/>
      <c r="C731" s="41">
        <f>IF($B731&lt;&gt;0,VLOOKUP($B731,勞健金額查詢!$B:$C,2,1),0)</f>
        <v>0</v>
      </c>
      <c r="D731" s="42">
        <f>VLOOKUP($C731,勞健金額查詢!$C:$D,2,0)</f>
        <v>0</v>
      </c>
      <c r="E731" s="43">
        <f t="shared" si="55"/>
        <v>0</v>
      </c>
      <c r="F731" s="42">
        <f t="shared" si="56"/>
        <v>0</v>
      </c>
      <c r="G731" s="44">
        <f t="shared" si="57"/>
        <v>0</v>
      </c>
      <c r="H731" s="45">
        <f>IF($B731&lt;&gt;0,VLOOKUP($B731,勞健金額查詢!$G:$H,2,1),0)</f>
        <v>0</v>
      </c>
      <c r="I731" s="46">
        <f>VLOOKUP($H731,勞健金額查詢!$H:$I,2,0)</f>
        <v>0</v>
      </c>
      <c r="J731" s="45">
        <f>IF($B731&lt;&gt;0,VLOOKUP($B731,勞健金額查詢!$N:$O,2,1),0)</f>
        <v>0</v>
      </c>
      <c r="K731" s="46">
        <f>VLOOKUP($J731,勞健金額查詢!$O:$P,2,0)</f>
        <v>0</v>
      </c>
      <c r="L731" s="47">
        <f t="shared" si="58"/>
        <v>0</v>
      </c>
      <c r="M731" s="48">
        <f t="shared" si="59"/>
        <v>0</v>
      </c>
    </row>
    <row r="732" spans="1:13" ht="28.5" customHeight="1">
      <c r="A732" s="36"/>
      <c r="B732" s="50"/>
      <c r="C732" s="41">
        <f>IF($B732&lt;&gt;0,VLOOKUP($B732,勞健金額查詢!$B:$C,2,1),0)</f>
        <v>0</v>
      </c>
      <c r="D732" s="42">
        <f>VLOOKUP($C732,勞健金額查詢!$C:$D,2,0)</f>
        <v>0</v>
      </c>
      <c r="E732" s="43">
        <f t="shared" si="55"/>
        <v>0</v>
      </c>
      <c r="F732" s="42">
        <f t="shared" si="56"/>
        <v>0</v>
      </c>
      <c r="G732" s="44">
        <f t="shared" si="57"/>
        <v>0</v>
      </c>
      <c r="H732" s="45">
        <f>IF($B732&lt;&gt;0,VLOOKUP($B732,勞健金額查詢!$G:$H,2,1),0)</f>
        <v>0</v>
      </c>
      <c r="I732" s="46">
        <f>VLOOKUP($H732,勞健金額查詢!$H:$I,2,0)</f>
        <v>0</v>
      </c>
      <c r="J732" s="45">
        <f>IF($B732&lt;&gt;0,VLOOKUP($B732,勞健金額查詢!$N:$O,2,1),0)</f>
        <v>0</v>
      </c>
      <c r="K732" s="46">
        <f>VLOOKUP($J732,勞健金額查詢!$O:$P,2,0)</f>
        <v>0</v>
      </c>
      <c r="L732" s="47">
        <f t="shared" si="58"/>
        <v>0</v>
      </c>
      <c r="M732" s="48">
        <f t="shared" si="59"/>
        <v>0</v>
      </c>
    </row>
    <row r="733" spans="1:13" ht="28.5" customHeight="1">
      <c r="A733" s="36"/>
      <c r="B733" s="50"/>
      <c r="C733" s="41">
        <f>IF($B733&lt;&gt;0,VLOOKUP($B733,勞健金額查詢!$B:$C,2,1),0)</f>
        <v>0</v>
      </c>
      <c r="D733" s="42">
        <f>VLOOKUP($C733,勞健金額查詢!$C:$D,2,0)</f>
        <v>0</v>
      </c>
      <c r="E733" s="43">
        <f t="shared" si="55"/>
        <v>0</v>
      </c>
      <c r="F733" s="42">
        <f t="shared" si="56"/>
        <v>0</v>
      </c>
      <c r="G733" s="44">
        <f t="shared" si="57"/>
        <v>0</v>
      </c>
      <c r="H733" s="45">
        <f>IF($B733&lt;&gt;0,VLOOKUP($B733,勞健金額查詢!$G:$H,2,1),0)</f>
        <v>0</v>
      </c>
      <c r="I733" s="46">
        <f>VLOOKUP($H733,勞健金額查詢!$H:$I,2,0)</f>
        <v>0</v>
      </c>
      <c r="J733" s="45">
        <f>IF($B733&lt;&gt;0,VLOOKUP($B733,勞健金額查詢!$N:$O,2,1),0)</f>
        <v>0</v>
      </c>
      <c r="K733" s="46">
        <f>VLOOKUP($J733,勞健金額查詢!$O:$P,2,0)</f>
        <v>0</v>
      </c>
      <c r="L733" s="47">
        <f t="shared" si="58"/>
        <v>0</v>
      </c>
      <c r="M733" s="48">
        <f t="shared" si="59"/>
        <v>0</v>
      </c>
    </row>
    <row r="734" spans="1:13" ht="28.5" customHeight="1">
      <c r="A734" s="36"/>
      <c r="B734" s="50"/>
      <c r="C734" s="41">
        <f>IF($B734&lt;&gt;0,VLOOKUP($B734,勞健金額查詢!$B:$C,2,1),0)</f>
        <v>0</v>
      </c>
      <c r="D734" s="42">
        <f>VLOOKUP($C734,勞健金額查詢!$C:$D,2,0)</f>
        <v>0</v>
      </c>
      <c r="E734" s="43">
        <f t="shared" si="55"/>
        <v>0</v>
      </c>
      <c r="F734" s="42">
        <f t="shared" si="56"/>
        <v>0</v>
      </c>
      <c r="G734" s="44">
        <f t="shared" si="57"/>
        <v>0</v>
      </c>
      <c r="H734" s="45">
        <f>IF($B734&lt;&gt;0,VLOOKUP($B734,勞健金額查詢!$G:$H,2,1),0)</f>
        <v>0</v>
      </c>
      <c r="I734" s="46">
        <f>VLOOKUP($H734,勞健金額查詢!$H:$I,2,0)</f>
        <v>0</v>
      </c>
      <c r="J734" s="45">
        <f>IF($B734&lt;&gt;0,VLOOKUP($B734,勞健金額查詢!$N:$O,2,1),0)</f>
        <v>0</v>
      </c>
      <c r="K734" s="46">
        <f>VLOOKUP($J734,勞健金額查詢!$O:$P,2,0)</f>
        <v>0</v>
      </c>
      <c r="L734" s="47">
        <f t="shared" si="58"/>
        <v>0</v>
      </c>
      <c r="M734" s="48">
        <f t="shared" si="59"/>
        <v>0</v>
      </c>
    </row>
    <row r="735" spans="1:13" ht="28.5" customHeight="1">
      <c r="A735" s="36"/>
      <c r="B735" s="50"/>
      <c r="C735" s="41">
        <f>IF($B735&lt;&gt;0,VLOOKUP($B735,勞健金額查詢!$B:$C,2,1),0)</f>
        <v>0</v>
      </c>
      <c r="D735" s="42">
        <f>VLOOKUP($C735,勞健金額查詢!$C:$D,2,0)</f>
        <v>0</v>
      </c>
      <c r="E735" s="43">
        <f t="shared" si="55"/>
        <v>0</v>
      </c>
      <c r="F735" s="42">
        <f t="shared" si="56"/>
        <v>0</v>
      </c>
      <c r="G735" s="44">
        <f t="shared" si="57"/>
        <v>0</v>
      </c>
      <c r="H735" s="45">
        <f>IF($B735&lt;&gt;0,VLOOKUP($B735,勞健金額查詢!$G:$H,2,1),0)</f>
        <v>0</v>
      </c>
      <c r="I735" s="46">
        <f>VLOOKUP($H735,勞健金額查詢!$H:$I,2,0)</f>
        <v>0</v>
      </c>
      <c r="J735" s="45">
        <f>IF($B735&lt;&gt;0,VLOOKUP($B735,勞健金額查詢!$N:$O,2,1),0)</f>
        <v>0</v>
      </c>
      <c r="K735" s="46">
        <f>VLOOKUP($J735,勞健金額查詢!$O:$P,2,0)</f>
        <v>0</v>
      </c>
      <c r="L735" s="47">
        <f t="shared" si="58"/>
        <v>0</v>
      </c>
      <c r="M735" s="48">
        <f t="shared" si="59"/>
        <v>0</v>
      </c>
    </row>
    <row r="736" spans="1:13" ht="28.5" customHeight="1">
      <c r="A736" s="36"/>
      <c r="B736" s="50"/>
      <c r="C736" s="41">
        <f>IF($B736&lt;&gt;0,VLOOKUP($B736,勞健金額查詢!$B:$C,2,1),0)</f>
        <v>0</v>
      </c>
      <c r="D736" s="42">
        <f>VLOOKUP($C736,勞健金額查詢!$C:$D,2,0)</f>
        <v>0</v>
      </c>
      <c r="E736" s="43">
        <f t="shared" si="55"/>
        <v>0</v>
      </c>
      <c r="F736" s="42">
        <f t="shared" si="56"/>
        <v>0</v>
      </c>
      <c r="G736" s="44">
        <f t="shared" si="57"/>
        <v>0</v>
      </c>
      <c r="H736" s="45">
        <f>IF($B736&lt;&gt;0,VLOOKUP($B736,勞健金額查詢!$G:$H,2,1),0)</f>
        <v>0</v>
      </c>
      <c r="I736" s="46">
        <f>VLOOKUP($H736,勞健金額查詢!$H:$I,2,0)</f>
        <v>0</v>
      </c>
      <c r="J736" s="45">
        <f>IF($B736&lt;&gt;0,VLOOKUP($B736,勞健金額查詢!$N:$O,2,1),0)</f>
        <v>0</v>
      </c>
      <c r="K736" s="46">
        <f>VLOOKUP($J736,勞健金額查詢!$O:$P,2,0)</f>
        <v>0</v>
      </c>
      <c r="L736" s="47">
        <f t="shared" si="58"/>
        <v>0</v>
      </c>
      <c r="M736" s="48">
        <f t="shared" si="59"/>
        <v>0</v>
      </c>
    </row>
    <row r="737" spans="1:13" ht="28.5" customHeight="1">
      <c r="A737" s="36"/>
      <c r="B737" s="50"/>
      <c r="C737" s="41">
        <f>IF($B737&lt;&gt;0,VLOOKUP($B737,勞健金額查詢!$B:$C,2,1),0)</f>
        <v>0</v>
      </c>
      <c r="D737" s="42">
        <f>VLOOKUP($C737,勞健金額查詢!$C:$D,2,0)</f>
        <v>0</v>
      </c>
      <c r="E737" s="43">
        <f t="shared" si="55"/>
        <v>0</v>
      </c>
      <c r="F737" s="42">
        <f t="shared" si="56"/>
        <v>0</v>
      </c>
      <c r="G737" s="44">
        <f t="shared" si="57"/>
        <v>0</v>
      </c>
      <c r="H737" s="45">
        <f>IF($B737&lt;&gt;0,VLOOKUP($B737,勞健金額查詢!$G:$H,2,1),0)</f>
        <v>0</v>
      </c>
      <c r="I737" s="46">
        <f>VLOOKUP($H737,勞健金額查詢!$H:$I,2,0)</f>
        <v>0</v>
      </c>
      <c r="J737" s="45">
        <f>IF($B737&lt;&gt;0,VLOOKUP($B737,勞健金額查詢!$N:$O,2,1),0)</f>
        <v>0</v>
      </c>
      <c r="K737" s="46">
        <f>VLOOKUP($J737,勞健金額查詢!$O:$P,2,0)</f>
        <v>0</v>
      </c>
      <c r="L737" s="47">
        <f t="shared" si="58"/>
        <v>0</v>
      </c>
      <c r="M737" s="48">
        <f t="shared" si="59"/>
        <v>0</v>
      </c>
    </row>
    <row r="738" spans="1:13" ht="28.5" customHeight="1">
      <c r="A738" s="36"/>
      <c r="B738" s="50"/>
      <c r="C738" s="41">
        <f>IF($B738&lt;&gt;0,VLOOKUP($B738,勞健金額查詢!$B:$C,2,1),0)</f>
        <v>0</v>
      </c>
      <c r="D738" s="42">
        <f>VLOOKUP($C738,勞健金額查詢!$C:$D,2,0)</f>
        <v>0</v>
      </c>
      <c r="E738" s="43">
        <f t="shared" si="55"/>
        <v>0</v>
      </c>
      <c r="F738" s="42">
        <f t="shared" si="56"/>
        <v>0</v>
      </c>
      <c r="G738" s="44">
        <f t="shared" si="57"/>
        <v>0</v>
      </c>
      <c r="H738" s="45">
        <f>IF($B738&lt;&gt;0,VLOOKUP($B738,勞健金額查詢!$G:$H,2,1),0)</f>
        <v>0</v>
      </c>
      <c r="I738" s="46">
        <f>VLOOKUP($H738,勞健金額查詢!$H:$I,2,0)</f>
        <v>0</v>
      </c>
      <c r="J738" s="45">
        <f>IF($B738&lt;&gt;0,VLOOKUP($B738,勞健金額查詢!$N:$O,2,1),0)</f>
        <v>0</v>
      </c>
      <c r="K738" s="46">
        <f>VLOOKUP($J738,勞健金額查詢!$O:$P,2,0)</f>
        <v>0</v>
      </c>
      <c r="L738" s="47">
        <f t="shared" si="58"/>
        <v>0</v>
      </c>
      <c r="M738" s="48">
        <f t="shared" si="59"/>
        <v>0</v>
      </c>
    </row>
    <row r="739" spans="1:13" ht="28.5" customHeight="1">
      <c r="A739" s="36"/>
      <c r="B739" s="50"/>
      <c r="C739" s="41">
        <f>IF($B739&lt;&gt;0,VLOOKUP($B739,勞健金額查詢!$B:$C,2,1),0)</f>
        <v>0</v>
      </c>
      <c r="D739" s="42">
        <f>VLOOKUP($C739,勞健金額查詢!$C:$D,2,0)</f>
        <v>0</v>
      </c>
      <c r="E739" s="43">
        <f t="shared" si="55"/>
        <v>0</v>
      </c>
      <c r="F739" s="42">
        <f t="shared" si="56"/>
        <v>0</v>
      </c>
      <c r="G739" s="44">
        <f t="shared" si="57"/>
        <v>0</v>
      </c>
      <c r="H739" s="45">
        <f>IF($B739&lt;&gt;0,VLOOKUP($B739,勞健金額查詢!$G:$H,2,1),0)</f>
        <v>0</v>
      </c>
      <c r="I739" s="46">
        <f>VLOOKUP($H739,勞健金額查詢!$H:$I,2,0)</f>
        <v>0</v>
      </c>
      <c r="J739" s="45">
        <f>IF($B739&lt;&gt;0,VLOOKUP($B739,勞健金額查詢!$N:$O,2,1),0)</f>
        <v>0</v>
      </c>
      <c r="K739" s="46">
        <f>VLOOKUP($J739,勞健金額查詢!$O:$P,2,0)</f>
        <v>0</v>
      </c>
      <c r="L739" s="47">
        <f t="shared" si="58"/>
        <v>0</v>
      </c>
      <c r="M739" s="48">
        <f t="shared" si="59"/>
        <v>0</v>
      </c>
    </row>
    <row r="740" spans="1:13" ht="28.5" customHeight="1">
      <c r="A740" s="36"/>
      <c r="B740" s="50"/>
      <c r="C740" s="41">
        <f>IF($B740&lt;&gt;0,VLOOKUP($B740,勞健金額查詢!$B:$C,2,1),0)</f>
        <v>0</v>
      </c>
      <c r="D740" s="42">
        <f>VLOOKUP($C740,勞健金額查詢!$C:$D,2,0)</f>
        <v>0</v>
      </c>
      <c r="E740" s="43">
        <f t="shared" si="55"/>
        <v>0</v>
      </c>
      <c r="F740" s="42">
        <f t="shared" si="56"/>
        <v>0</v>
      </c>
      <c r="G740" s="44">
        <f t="shared" si="57"/>
        <v>0</v>
      </c>
      <c r="H740" s="45">
        <f>IF($B740&lt;&gt;0,VLOOKUP($B740,勞健金額查詢!$G:$H,2,1),0)</f>
        <v>0</v>
      </c>
      <c r="I740" s="46">
        <f>VLOOKUP($H740,勞健金額查詢!$H:$I,2,0)</f>
        <v>0</v>
      </c>
      <c r="J740" s="45">
        <f>IF($B740&lt;&gt;0,VLOOKUP($B740,勞健金額查詢!$N:$O,2,1),0)</f>
        <v>0</v>
      </c>
      <c r="K740" s="46">
        <f>VLOOKUP($J740,勞健金額查詢!$O:$P,2,0)</f>
        <v>0</v>
      </c>
      <c r="L740" s="47">
        <f t="shared" si="58"/>
        <v>0</v>
      </c>
      <c r="M740" s="48">
        <f t="shared" si="59"/>
        <v>0</v>
      </c>
    </row>
    <row r="741" spans="1:13" ht="28.5" customHeight="1">
      <c r="A741" s="36"/>
      <c r="B741" s="50"/>
      <c r="C741" s="41">
        <f>IF($B741&lt;&gt;0,VLOOKUP($B741,勞健金額查詢!$B:$C,2,1),0)</f>
        <v>0</v>
      </c>
      <c r="D741" s="42">
        <f>VLOOKUP($C741,勞健金額查詢!$C:$D,2,0)</f>
        <v>0</v>
      </c>
      <c r="E741" s="43">
        <f t="shared" si="55"/>
        <v>0</v>
      </c>
      <c r="F741" s="42">
        <f t="shared" si="56"/>
        <v>0</v>
      </c>
      <c r="G741" s="44">
        <f t="shared" si="57"/>
        <v>0</v>
      </c>
      <c r="H741" s="45">
        <f>IF($B741&lt;&gt;0,VLOOKUP($B741,勞健金額查詢!$G:$H,2,1),0)</f>
        <v>0</v>
      </c>
      <c r="I741" s="46">
        <f>VLOOKUP($H741,勞健金額查詢!$H:$I,2,0)</f>
        <v>0</v>
      </c>
      <c r="J741" s="45">
        <f>IF($B741&lt;&gt;0,VLOOKUP($B741,勞健金額查詢!$N:$O,2,1),0)</f>
        <v>0</v>
      </c>
      <c r="K741" s="46">
        <f>VLOOKUP($J741,勞健金額查詢!$O:$P,2,0)</f>
        <v>0</v>
      </c>
      <c r="L741" s="47">
        <f t="shared" si="58"/>
        <v>0</v>
      </c>
      <c r="M741" s="48">
        <f t="shared" si="59"/>
        <v>0</v>
      </c>
    </row>
    <row r="742" spans="1:13" ht="28.5" customHeight="1">
      <c r="A742" s="36"/>
      <c r="B742" s="50"/>
      <c r="C742" s="41">
        <f>IF($B742&lt;&gt;0,VLOOKUP($B742,勞健金額查詢!$B:$C,2,1),0)</f>
        <v>0</v>
      </c>
      <c r="D742" s="42">
        <f>VLOOKUP($C742,勞健金額查詢!$C:$D,2,0)</f>
        <v>0</v>
      </c>
      <c r="E742" s="43">
        <f t="shared" si="55"/>
        <v>0</v>
      </c>
      <c r="F742" s="42">
        <f t="shared" si="56"/>
        <v>0</v>
      </c>
      <c r="G742" s="44">
        <f t="shared" si="57"/>
        <v>0</v>
      </c>
      <c r="H742" s="45">
        <f>IF($B742&lt;&gt;0,VLOOKUP($B742,勞健金額查詢!$G:$H,2,1),0)</f>
        <v>0</v>
      </c>
      <c r="I742" s="46">
        <f>VLOOKUP($H742,勞健金額查詢!$H:$I,2,0)</f>
        <v>0</v>
      </c>
      <c r="J742" s="45">
        <f>IF($B742&lt;&gt;0,VLOOKUP($B742,勞健金額查詢!$N:$O,2,1),0)</f>
        <v>0</v>
      </c>
      <c r="K742" s="46">
        <f>VLOOKUP($J742,勞健金額查詢!$O:$P,2,0)</f>
        <v>0</v>
      </c>
      <c r="L742" s="47">
        <f t="shared" si="58"/>
        <v>0</v>
      </c>
      <c r="M742" s="48">
        <f t="shared" si="59"/>
        <v>0</v>
      </c>
    </row>
    <row r="743" spans="1:13" ht="28.5" customHeight="1">
      <c r="A743" s="36"/>
      <c r="B743" s="50"/>
      <c r="C743" s="41">
        <f>IF($B743&lt;&gt;0,VLOOKUP($B743,勞健金額查詢!$B:$C,2,1),0)</f>
        <v>0</v>
      </c>
      <c r="D743" s="42">
        <f>VLOOKUP($C743,勞健金額查詢!$C:$D,2,0)</f>
        <v>0</v>
      </c>
      <c r="E743" s="43">
        <f t="shared" si="55"/>
        <v>0</v>
      </c>
      <c r="F743" s="42">
        <f t="shared" si="56"/>
        <v>0</v>
      </c>
      <c r="G743" s="44">
        <f t="shared" si="57"/>
        <v>0</v>
      </c>
      <c r="H743" s="45">
        <f>IF($B743&lt;&gt;0,VLOOKUP($B743,勞健金額查詢!$G:$H,2,1),0)</f>
        <v>0</v>
      </c>
      <c r="I743" s="46">
        <f>VLOOKUP($H743,勞健金額查詢!$H:$I,2,0)</f>
        <v>0</v>
      </c>
      <c r="J743" s="45">
        <f>IF($B743&lt;&gt;0,VLOOKUP($B743,勞健金額查詢!$N:$O,2,1),0)</f>
        <v>0</v>
      </c>
      <c r="K743" s="46">
        <f>VLOOKUP($J743,勞健金額查詢!$O:$P,2,0)</f>
        <v>0</v>
      </c>
      <c r="L743" s="47">
        <f t="shared" si="58"/>
        <v>0</v>
      </c>
      <c r="M743" s="48">
        <f t="shared" si="59"/>
        <v>0</v>
      </c>
    </row>
    <row r="744" spans="1:13" ht="28.5" customHeight="1">
      <c r="A744" s="36"/>
      <c r="B744" s="50"/>
      <c r="C744" s="41">
        <f>IF($B744&lt;&gt;0,VLOOKUP($B744,勞健金額查詢!$B:$C,2,1),0)</f>
        <v>0</v>
      </c>
      <c r="D744" s="42">
        <f>VLOOKUP($C744,勞健金額查詢!$C:$D,2,0)</f>
        <v>0</v>
      </c>
      <c r="E744" s="43">
        <f t="shared" si="55"/>
        <v>0</v>
      </c>
      <c r="F744" s="42">
        <f t="shared" si="56"/>
        <v>0</v>
      </c>
      <c r="G744" s="44">
        <f t="shared" si="57"/>
        <v>0</v>
      </c>
      <c r="H744" s="45">
        <f>IF($B744&lt;&gt;0,VLOOKUP($B744,勞健金額查詢!$G:$H,2,1),0)</f>
        <v>0</v>
      </c>
      <c r="I744" s="46">
        <f>VLOOKUP($H744,勞健金額查詢!$H:$I,2,0)</f>
        <v>0</v>
      </c>
      <c r="J744" s="45">
        <f>IF($B744&lt;&gt;0,VLOOKUP($B744,勞健金額查詢!$N:$O,2,1),0)</f>
        <v>0</v>
      </c>
      <c r="K744" s="46">
        <f>VLOOKUP($J744,勞健金額查詢!$O:$P,2,0)</f>
        <v>0</v>
      </c>
      <c r="L744" s="47">
        <f t="shared" si="58"/>
        <v>0</v>
      </c>
      <c r="M744" s="48">
        <f t="shared" si="59"/>
        <v>0</v>
      </c>
    </row>
    <row r="745" spans="1:13" ht="28.5" customHeight="1">
      <c r="A745" s="36"/>
      <c r="B745" s="50"/>
      <c r="C745" s="41">
        <f>IF($B745&lt;&gt;0,VLOOKUP($B745,勞健金額查詢!$B:$C,2,1),0)</f>
        <v>0</v>
      </c>
      <c r="D745" s="42">
        <f>VLOOKUP($C745,勞健金額查詢!$C:$D,2,0)</f>
        <v>0</v>
      </c>
      <c r="E745" s="43">
        <f t="shared" si="55"/>
        <v>0</v>
      </c>
      <c r="F745" s="42">
        <f t="shared" si="56"/>
        <v>0</v>
      </c>
      <c r="G745" s="44">
        <f t="shared" si="57"/>
        <v>0</v>
      </c>
      <c r="H745" s="45">
        <f>IF($B745&lt;&gt;0,VLOOKUP($B745,勞健金額查詢!$G:$H,2,1),0)</f>
        <v>0</v>
      </c>
      <c r="I745" s="46">
        <f>VLOOKUP($H745,勞健金額查詢!$H:$I,2,0)</f>
        <v>0</v>
      </c>
      <c r="J745" s="45">
        <f>IF($B745&lt;&gt;0,VLOOKUP($B745,勞健金額查詢!$N:$O,2,1),0)</f>
        <v>0</v>
      </c>
      <c r="K745" s="46">
        <f>VLOOKUP($J745,勞健金額查詢!$O:$P,2,0)</f>
        <v>0</v>
      </c>
      <c r="L745" s="47">
        <f t="shared" si="58"/>
        <v>0</v>
      </c>
      <c r="M745" s="48">
        <f t="shared" si="59"/>
        <v>0</v>
      </c>
    </row>
    <row r="746" spans="1:13" ht="28.5" customHeight="1">
      <c r="A746" s="36"/>
      <c r="B746" s="50"/>
      <c r="C746" s="41">
        <f>IF($B746&lt;&gt;0,VLOOKUP($B746,勞健金額查詢!$B:$C,2,1),0)</f>
        <v>0</v>
      </c>
      <c r="D746" s="42">
        <f>VLOOKUP($C746,勞健金額查詢!$C:$D,2,0)</f>
        <v>0</v>
      </c>
      <c r="E746" s="43">
        <f t="shared" si="55"/>
        <v>0</v>
      </c>
      <c r="F746" s="42">
        <f t="shared" si="56"/>
        <v>0</v>
      </c>
      <c r="G746" s="44">
        <f t="shared" si="57"/>
        <v>0</v>
      </c>
      <c r="H746" s="45">
        <f>IF($B746&lt;&gt;0,VLOOKUP($B746,勞健金額查詢!$G:$H,2,1),0)</f>
        <v>0</v>
      </c>
      <c r="I746" s="46">
        <f>VLOOKUP($H746,勞健金額查詢!$H:$I,2,0)</f>
        <v>0</v>
      </c>
      <c r="J746" s="45">
        <f>IF($B746&lt;&gt;0,VLOOKUP($B746,勞健金額查詢!$N:$O,2,1),0)</f>
        <v>0</v>
      </c>
      <c r="K746" s="46">
        <f>VLOOKUP($J746,勞健金額查詢!$O:$P,2,0)</f>
        <v>0</v>
      </c>
      <c r="L746" s="47">
        <f t="shared" si="58"/>
        <v>0</v>
      </c>
      <c r="M746" s="48">
        <f t="shared" si="59"/>
        <v>0</v>
      </c>
    </row>
    <row r="747" spans="1:13" ht="28.5" customHeight="1">
      <c r="A747" s="36"/>
      <c r="B747" s="50"/>
      <c r="C747" s="41">
        <f>IF($B747&lt;&gt;0,VLOOKUP($B747,勞健金額查詢!$B:$C,2,1),0)</f>
        <v>0</v>
      </c>
      <c r="D747" s="42">
        <f>VLOOKUP($C747,勞健金額查詢!$C:$D,2,0)</f>
        <v>0</v>
      </c>
      <c r="E747" s="43">
        <f t="shared" si="55"/>
        <v>0</v>
      </c>
      <c r="F747" s="42">
        <f t="shared" si="56"/>
        <v>0</v>
      </c>
      <c r="G747" s="44">
        <f t="shared" si="57"/>
        <v>0</v>
      </c>
      <c r="H747" s="45">
        <f>IF($B747&lt;&gt;0,VLOOKUP($B747,勞健金額查詢!$G:$H,2,1),0)</f>
        <v>0</v>
      </c>
      <c r="I747" s="46">
        <f>VLOOKUP($H747,勞健金額查詢!$H:$I,2,0)</f>
        <v>0</v>
      </c>
      <c r="J747" s="45">
        <f>IF($B747&lt;&gt;0,VLOOKUP($B747,勞健金額查詢!$N:$O,2,1),0)</f>
        <v>0</v>
      </c>
      <c r="K747" s="46">
        <f>VLOOKUP($J747,勞健金額查詢!$O:$P,2,0)</f>
        <v>0</v>
      </c>
      <c r="L747" s="47">
        <f t="shared" si="58"/>
        <v>0</v>
      </c>
      <c r="M747" s="48">
        <f t="shared" si="59"/>
        <v>0</v>
      </c>
    </row>
    <row r="748" spans="1:13" ht="28.5" customHeight="1">
      <c r="A748" s="36"/>
      <c r="B748" s="50"/>
      <c r="C748" s="41">
        <f>IF($B748&lt;&gt;0,VLOOKUP($B748,勞健金額查詢!$B:$C,2,1),0)</f>
        <v>0</v>
      </c>
      <c r="D748" s="42">
        <f>VLOOKUP($C748,勞健金額查詢!$C:$D,2,0)</f>
        <v>0</v>
      </c>
      <c r="E748" s="43">
        <f t="shared" si="55"/>
        <v>0</v>
      </c>
      <c r="F748" s="42">
        <f t="shared" si="56"/>
        <v>0</v>
      </c>
      <c r="G748" s="44">
        <f t="shared" si="57"/>
        <v>0</v>
      </c>
      <c r="H748" s="45">
        <f>IF($B748&lt;&gt;0,VLOOKUP($B748,勞健金額查詢!$G:$H,2,1),0)</f>
        <v>0</v>
      </c>
      <c r="I748" s="46">
        <f>VLOOKUP($H748,勞健金額查詢!$H:$I,2,0)</f>
        <v>0</v>
      </c>
      <c r="J748" s="45">
        <f>IF($B748&lt;&gt;0,VLOOKUP($B748,勞健金額查詢!$N:$O,2,1),0)</f>
        <v>0</v>
      </c>
      <c r="K748" s="46">
        <f>VLOOKUP($J748,勞健金額查詢!$O:$P,2,0)</f>
        <v>0</v>
      </c>
      <c r="L748" s="47">
        <f t="shared" si="58"/>
        <v>0</v>
      </c>
      <c r="M748" s="48">
        <f t="shared" si="59"/>
        <v>0</v>
      </c>
    </row>
    <row r="749" spans="1:13" ht="28.5" customHeight="1">
      <c r="A749" s="36"/>
      <c r="B749" s="50"/>
      <c r="C749" s="41">
        <f>IF($B749&lt;&gt;0,VLOOKUP($B749,勞健金額查詢!$B:$C,2,1),0)</f>
        <v>0</v>
      </c>
      <c r="D749" s="42">
        <f>VLOOKUP($C749,勞健金額查詢!$C:$D,2,0)</f>
        <v>0</v>
      </c>
      <c r="E749" s="43">
        <f t="shared" si="55"/>
        <v>0</v>
      </c>
      <c r="F749" s="42">
        <f t="shared" si="56"/>
        <v>0</v>
      </c>
      <c r="G749" s="44">
        <f t="shared" si="57"/>
        <v>0</v>
      </c>
      <c r="H749" s="45">
        <f>IF($B749&lt;&gt;0,VLOOKUP($B749,勞健金額查詢!$G:$H,2,1),0)</f>
        <v>0</v>
      </c>
      <c r="I749" s="46">
        <f>VLOOKUP($H749,勞健金額查詢!$H:$I,2,0)</f>
        <v>0</v>
      </c>
      <c r="J749" s="45">
        <f>IF($B749&lt;&gt;0,VLOOKUP($B749,勞健金額查詢!$N:$O,2,1),0)</f>
        <v>0</v>
      </c>
      <c r="K749" s="46">
        <f>VLOOKUP($J749,勞健金額查詢!$O:$P,2,0)</f>
        <v>0</v>
      </c>
      <c r="L749" s="47">
        <f t="shared" si="58"/>
        <v>0</v>
      </c>
      <c r="M749" s="48">
        <f t="shared" si="59"/>
        <v>0</v>
      </c>
    </row>
    <row r="750" spans="1:13" ht="28.5" customHeight="1">
      <c r="A750" s="36"/>
      <c r="B750" s="50"/>
      <c r="C750" s="41">
        <f>IF($B750&lt;&gt;0,VLOOKUP($B750,勞健金額查詢!$B:$C,2,1),0)</f>
        <v>0</v>
      </c>
      <c r="D750" s="42">
        <f>VLOOKUP($C750,勞健金額查詢!$C:$D,2,0)</f>
        <v>0</v>
      </c>
      <c r="E750" s="43">
        <f t="shared" si="55"/>
        <v>0</v>
      </c>
      <c r="F750" s="42">
        <f t="shared" si="56"/>
        <v>0</v>
      </c>
      <c r="G750" s="44">
        <f t="shared" si="57"/>
        <v>0</v>
      </c>
      <c r="H750" s="45">
        <f>IF($B750&lt;&gt;0,VLOOKUP($B750,勞健金額查詢!$G:$H,2,1),0)</f>
        <v>0</v>
      </c>
      <c r="I750" s="46">
        <f>VLOOKUP($H750,勞健金額查詢!$H:$I,2,0)</f>
        <v>0</v>
      </c>
      <c r="J750" s="45">
        <f>IF($B750&lt;&gt;0,VLOOKUP($B750,勞健金額查詢!$N:$O,2,1),0)</f>
        <v>0</v>
      </c>
      <c r="K750" s="46">
        <f>VLOOKUP($J750,勞健金額查詢!$O:$P,2,0)</f>
        <v>0</v>
      </c>
      <c r="L750" s="47">
        <f t="shared" si="58"/>
        <v>0</v>
      </c>
      <c r="M750" s="48">
        <f t="shared" si="59"/>
        <v>0</v>
      </c>
    </row>
    <row r="751" spans="1:13" ht="28.5" customHeight="1">
      <c r="A751" s="36"/>
      <c r="B751" s="50"/>
      <c r="C751" s="41">
        <f>IF($B751&lt;&gt;0,VLOOKUP($B751,勞健金額查詢!$B:$C,2,1),0)</f>
        <v>0</v>
      </c>
      <c r="D751" s="42">
        <f>VLOOKUP($C751,勞健金額查詢!$C:$D,2,0)</f>
        <v>0</v>
      </c>
      <c r="E751" s="43">
        <f t="shared" si="55"/>
        <v>0</v>
      </c>
      <c r="F751" s="42">
        <f t="shared" si="56"/>
        <v>0</v>
      </c>
      <c r="G751" s="44">
        <f t="shared" si="57"/>
        <v>0</v>
      </c>
      <c r="H751" s="45">
        <f>IF($B751&lt;&gt;0,VLOOKUP($B751,勞健金額查詢!$G:$H,2,1),0)</f>
        <v>0</v>
      </c>
      <c r="I751" s="46">
        <f>VLOOKUP($H751,勞健金額查詢!$H:$I,2,0)</f>
        <v>0</v>
      </c>
      <c r="J751" s="45">
        <f>IF($B751&lt;&gt;0,VLOOKUP($B751,勞健金額查詢!$N:$O,2,1),0)</f>
        <v>0</v>
      </c>
      <c r="K751" s="46">
        <f>VLOOKUP($J751,勞健金額查詢!$O:$P,2,0)</f>
        <v>0</v>
      </c>
      <c r="L751" s="47">
        <f t="shared" si="58"/>
        <v>0</v>
      </c>
      <c r="M751" s="48">
        <f t="shared" si="59"/>
        <v>0</v>
      </c>
    </row>
    <row r="752" spans="1:13" ht="28.5" customHeight="1">
      <c r="A752" s="36"/>
      <c r="B752" s="50"/>
      <c r="C752" s="41">
        <f>IF($B752&lt;&gt;0,VLOOKUP($B752,勞健金額查詢!$B:$C,2,1),0)</f>
        <v>0</v>
      </c>
      <c r="D752" s="42">
        <f>VLOOKUP($C752,勞健金額查詢!$C:$D,2,0)</f>
        <v>0</v>
      </c>
      <c r="E752" s="43">
        <f t="shared" si="55"/>
        <v>0</v>
      </c>
      <c r="F752" s="42">
        <f t="shared" si="56"/>
        <v>0</v>
      </c>
      <c r="G752" s="44">
        <f t="shared" si="57"/>
        <v>0</v>
      </c>
      <c r="H752" s="45">
        <f>IF($B752&lt;&gt;0,VLOOKUP($B752,勞健金額查詢!$G:$H,2,1),0)</f>
        <v>0</v>
      </c>
      <c r="I752" s="46">
        <f>VLOOKUP($H752,勞健金額查詢!$H:$I,2,0)</f>
        <v>0</v>
      </c>
      <c r="J752" s="45">
        <f>IF($B752&lt;&gt;0,VLOOKUP($B752,勞健金額查詢!$N:$O,2,1),0)</f>
        <v>0</v>
      </c>
      <c r="K752" s="46">
        <f>VLOOKUP($J752,勞健金額查詢!$O:$P,2,0)</f>
        <v>0</v>
      </c>
      <c r="L752" s="47">
        <f t="shared" si="58"/>
        <v>0</v>
      </c>
      <c r="M752" s="48">
        <f t="shared" si="59"/>
        <v>0</v>
      </c>
    </row>
    <row r="753" spans="1:13" ht="28.5" customHeight="1">
      <c r="A753" s="36"/>
      <c r="B753" s="50"/>
      <c r="C753" s="41">
        <f>IF($B753&lt;&gt;0,VLOOKUP($B753,勞健金額查詢!$B:$C,2,1),0)</f>
        <v>0</v>
      </c>
      <c r="D753" s="42">
        <f>VLOOKUP($C753,勞健金額查詢!$C:$D,2,0)</f>
        <v>0</v>
      </c>
      <c r="E753" s="43">
        <f t="shared" si="55"/>
        <v>0</v>
      </c>
      <c r="F753" s="42">
        <f t="shared" si="56"/>
        <v>0</v>
      </c>
      <c r="G753" s="44">
        <f t="shared" si="57"/>
        <v>0</v>
      </c>
      <c r="H753" s="45">
        <f>IF($B753&lt;&gt;0,VLOOKUP($B753,勞健金額查詢!$G:$H,2,1),0)</f>
        <v>0</v>
      </c>
      <c r="I753" s="46">
        <f>VLOOKUP($H753,勞健金額查詢!$H:$I,2,0)</f>
        <v>0</v>
      </c>
      <c r="J753" s="45">
        <f>IF($B753&lt;&gt;0,VLOOKUP($B753,勞健金額查詢!$N:$O,2,1),0)</f>
        <v>0</v>
      </c>
      <c r="K753" s="46">
        <f>VLOOKUP($J753,勞健金額查詢!$O:$P,2,0)</f>
        <v>0</v>
      </c>
      <c r="L753" s="47">
        <f t="shared" si="58"/>
        <v>0</v>
      </c>
      <c r="M753" s="48">
        <f t="shared" si="59"/>
        <v>0</v>
      </c>
    </row>
    <row r="754" spans="1:13" ht="28.5" customHeight="1">
      <c r="A754" s="36"/>
      <c r="B754" s="50"/>
      <c r="C754" s="41">
        <f>IF($B754&lt;&gt;0,VLOOKUP($B754,勞健金額查詢!$B:$C,2,1),0)</f>
        <v>0</v>
      </c>
      <c r="D754" s="42">
        <f>VLOOKUP($C754,勞健金額查詢!$C:$D,2,0)</f>
        <v>0</v>
      </c>
      <c r="E754" s="43">
        <f t="shared" si="55"/>
        <v>0</v>
      </c>
      <c r="F754" s="42">
        <f t="shared" si="56"/>
        <v>0</v>
      </c>
      <c r="G754" s="44">
        <f t="shared" si="57"/>
        <v>0</v>
      </c>
      <c r="H754" s="45">
        <f>IF($B754&lt;&gt;0,VLOOKUP($B754,勞健金額查詢!$G:$H,2,1),0)</f>
        <v>0</v>
      </c>
      <c r="I754" s="46">
        <f>VLOOKUP($H754,勞健金額查詢!$H:$I,2,0)</f>
        <v>0</v>
      </c>
      <c r="J754" s="45">
        <f>IF($B754&lt;&gt;0,VLOOKUP($B754,勞健金額查詢!$N:$O,2,1),0)</f>
        <v>0</v>
      </c>
      <c r="K754" s="46">
        <f>VLOOKUP($J754,勞健金額查詢!$O:$P,2,0)</f>
        <v>0</v>
      </c>
      <c r="L754" s="47">
        <f t="shared" si="58"/>
        <v>0</v>
      </c>
      <c r="M754" s="48">
        <f t="shared" si="59"/>
        <v>0</v>
      </c>
    </row>
    <row r="755" spans="1:13" ht="28.5" customHeight="1">
      <c r="A755" s="36"/>
      <c r="B755" s="50"/>
      <c r="C755" s="41">
        <f>IF($B755&lt;&gt;0,VLOOKUP($B755,勞健金額查詢!$B:$C,2,1),0)</f>
        <v>0</v>
      </c>
      <c r="D755" s="42">
        <f>VLOOKUP($C755,勞健金額查詢!$C:$D,2,0)</f>
        <v>0</v>
      </c>
      <c r="E755" s="43">
        <f t="shared" si="55"/>
        <v>0</v>
      </c>
      <c r="F755" s="42">
        <f t="shared" si="56"/>
        <v>0</v>
      </c>
      <c r="G755" s="44">
        <f t="shared" si="57"/>
        <v>0</v>
      </c>
      <c r="H755" s="45">
        <f>IF($B755&lt;&gt;0,VLOOKUP($B755,勞健金額查詢!$G:$H,2,1),0)</f>
        <v>0</v>
      </c>
      <c r="I755" s="46">
        <f>VLOOKUP($H755,勞健金額查詢!$H:$I,2,0)</f>
        <v>0</v>
      </c>
      <c r="J755" s="45">
        <f>IF($B755&lt;&gt;0,VLOOKUP($B755,勞健金額查詢!$N:$O,2,1),0)</f>
        <v>0</v>
      </c>
      <c r="K755" s="46">
        <f>VLOOKUP($J755,勞健金額查詢!$O:$P,2,0)</f>
        <v>0</v>
      </c>
      <c r="L755" s="47">
        <f t="shared" si="58"/>
        <v>0</v>
      </c>
      <c r="M755" s="48">
        <f t="shared" si="59"/>
        <v>0</v>
      </c>
    </row>
    <row r="756" spans="1:13" ht="28.5" customHeight="1">
      <c r="A756" s="36"/>
      <c r="B756" s="50"/>
      <c r="C756" s="41">
        <f>IF($B756&lt;&gt;0,VLOOKUP($B756,勞健金額查詢!$B:$C,2,1),0)</f>
        <v>0</v>
      </c>
      <c r="D756" s="42">
        <f>VLOOKUP($C756,勞健金額查詢!$C:$D,2,0)</f>
        <v>0</v>
      </c>
      <c r="E756" s="43">
        <f t="shared" si="55"/>
        <v>0</v>
      </c>
      <c r="F756" s="42">
        <f t="shared" si="56"/>
        <v>0</v>
      </c>
      <c r="G756" s="44">
        <f t="shared" si="57"/>
        <v>0</v>
      </c>
      <c r="H756" s="45">
        <f>IF($B756&lt;&gt;0,VLOOKUP($B756,勞健金額查詢!$G:$H,2,1),0)</f>
        <v>0</v>
      </c>
      <c r="I756" s="46">
        <f>VLOOKUP($H756,勞健金額查詢!$H:$I,2,0)</f>
        <v>0</v>
      </c>
      <c r="J756" s="45">
        <f>IF($B756&lt;&gt;0,VLOOKUP($B756,勞健金額查詢!$N:$O,2,1),0)</f>
        <v>0</v>
      </c>
      <c r="K756" s="46">
        <f>VLOOKUP($J756,勞健金額查詢!$O:$P,2,0)</f>
        <v>0</v>
      </c>
      <c r="L756" s="47">
        <f t="shared" si="58"/>
        <v>0</v>
      </c>
      <c r="M756" s="48">
        <f t="shared" si="59"/>
        <v>0</v>
      </c>
    </row>
    <row r="757" spans="1:13" ht="28.5" customHeight="1">
      <c r="A757" s="36"/>
      <c r="B757" s="50"/>
      <c r="C757" s="41">
        <f>IF($B757&lt;&gt;0,VLOOKUP($B757,勞健金額查詢!$B:$C,2,1),0)</f>
        <v>0</v>
      </c>
      <c r="D757" s="42">
        <f>VLOOKUP($C757,勞健金額查詢!$C:$D,2,0)</f>
        <v>0</v>
      </c>
      <c r="E757" s="43">
        <f t="shared" si="55"/>
        <v>0</v>
      </c>
      <c r="F757" s="42">
        <f t="shared" si="56"/>
        <v>0</v>
      </c>
      <c r="G757" s="44">
        <f t="shared" si="57"/>
        <v>0</v>
      </c>
      <c r="H757" s="45">
        <f>IF($B757&lt;&gt;0,VLOOKUP($B757,勞健金額查詢!$G:$H,2,1),0)</f>
        <v>0</v>
      </c>
      <c r="I757" s="46">
        <f>VLOOKUP($H757,勞健金額查詢!$H:$I,2,0)</f>
        <v>0</v>
      </c>
      <c r="J757" s="45">
        <f>IF($B757&lt;&gt;0,VLOOKUP($B757,勞健金額查詢!$N:$O,2,1),0)</f>
        <v>0</v>
      </c>
      <c r="K757" s="46">
        <f>VLOOKUP($J757,勞健金額查詢!$O:$P,2,0)</f>
        <v>0</v>
      </c>
      <c r="L757" s="47">
        <f t="shared" si="58"/>
        <v>0</v>
      </c>
      <c r="M757" s="48">
        <f t="shared" si="59"/>
        <v>0</v>
      </c>
    </row>
    <row r="758" spans="1:13" ht="28.5" customHeight="1">
      <c r="A758" s="36"/>
      <c r="B758" s="50"/>
      <c r="C758" s="41">
        <f>IF($B758&lt;&gt;0,VLOOKUP($B758,勞健金額查詢!$B:$C,2,1),0)</f>
        <v>0</v>
      </c>
      <c r="D758" s="42">
        <f>VLOOKUP($C758,勞健金額查詢!$C:$D,2,0)</f>
        <v>0</v>
      </c>
      <c r="E758" s="43">
        <f t="shared" si="55"/>
        <v>0</v>
      </c>
      <c r="F758" s="42">
        <f t="shared" si="56"/>
        <v>0</v>
      </c>
      <c r="G758" s="44">
        <f t="shared" si="57"/>
        <v>0</v>
      </c>
      <c r="H758" s="45">
        <f>IF($B758&lt;&gt;0,VLOOKUP($B758,勞健金額查詢!$G:$H,2,1),0)</f>
        <v>0</v>
      </c>
      <c r="I758" s="46">
        <f>VLOOKUP($H758,勞健金額查詢!$H:$I,2,0)</f>
        <v>0</v>
      </c>
      <c r="J758" s="45">
        <f>IF($B758&lt;&gt;0,VLOOKUP($B758,勞健金額查詢!$N:$O,2,1),0)</f>
        <v>0</v>
      </c>
      <c r="K758" s="46">
        <f>VLOOKUP($J758,勞健金額查詢!$O:$P,2,0)</f>
        <v>0</v>
      </c>
      <c r="L758" s="47">
        <f t="shared" si="58"/>
        <v>0</v>
      </c>
      <c r="M758" s="48">
        <f t="shared" si="59"/>
        <v>0</v>
      </c>
    </row>
    <row r="759" spans="1:13" ht="28.5" customHeight="1">
      <c r="A759" s="36"/>
      <c r="B759" s="50"/>
      <c r="C759" s="41">
        <f>IF($B759&lt;&gt;0,VLOOKUP($B759,勞健金額查詢!$B:$C,2,1),0)</f>
        <v>0</v>
      </c>
      <c r="D759" s="42">
        <f>VLOOKUP($C759,勞健金額查詢!$C:$D,2,0)</f>
        <v>0</v>
      </c>
      <c r="E759" s="43">
        <f t="shared" si="55"/>
        <v>0</v>
      </c>
      <c r="F759" s="42">
        <f t="shared" si="56"/>
        <v>0</v>
      </c>
      <c r="G759" s="44">
        <f t="shared" si="57"/>
        <v>0</v>
      </c>
      <c r="H759" s="45">
        <f>IF($B759&lt;&gt;0,VLOOKUP($B759,勞健金額查詢!$G:$H,2,1),0)</f>
        <v>0</v>
      </c>
      <c r="I759" s="46">
        <f>VLOOKUP($H759,勞健金額查詢!$H:$I,2,0)</f>
        <v>0</v>
      </c>
      <c r="J759" s="45">
        <f>IF($B759&lt;&gt;0,VLOOKUP($B759,勞健金額查詢!$N:$O,2,1),0)</f>
        <v>0</v>
      </c>
      <c r="K759" s="46">
        <f>VLOOKUP($J759,勞健金額查詢!$O:$P,2,0)</f>
        <v>0</v>
      </c>
      <c r="L759" s="47">
        <f t="shared" si="58"/>
        <v>0</v>
      </c>
      <c r="M759" s="48">
        <f t="shared" si="59"/>
        <v>0</v>
      </c>
    </row>
    <row r="760" spans="1:13" ht="28.5" customHeight="1">
      <c r="A760" s="36"/>
      <c r="B760" s="50"/>
      <c r="C760" s="41">
        <f>IF($B760&lt;&gt;0,VLOOKUP($B760,勞健金額查詢!$B:$C,2,1),0)</f>
        <v>0</v>
      </c>
      <c r="D760" s="42">
        <f>VLOOKUP($C760,勞健金額查詢!$C:$D,2,0)</f>
        <v>0</v>
      </c>
      <c r="E760" s="43">
        <f t="shared" si="55"/>
        <v>0</v>
      </c>
      <c r="F760" s="42">
        <f t="shared" si="56"/>
        <v>0</v>
      </c>
      <c r="G760" s="44">
        <f t="shared" si="57"/>
        <v>0</v>
      </c>
      <c r="H760" s="45">
        <f>IF($B760&lt;&gt;0,VLOOKUP($B760,勞健金額查詢!$G:$H,2,1),0)</f>
        <v>0</v>
      </c>
      <c r="I760" s="46">
        <f>VLOOKUP($H760,勞健金額查詢!$H:$I,2,0)</f>
        <v>0</v>
      </c>
      <c r="J760" s="45">
        <f>IF($B760&lt;&gt;0,VLOOKUP($B760,勞健金額查詢!$N:$O,2,1),0)</f>
        <v>0</v>
      </c>
      <c r="K760" s="46">
        <f>VLOOKUP($J760,勞健金額查詢!$O:$P,2,0)</f>
        <v>0</v>
      </c>
      <c r="L760" s="47">
        <f t="shared" si="58"/>
        <v>0</v>
      </c>
      <c r="M760" s="48">
        <f t="shared" si="59"/>
        <v>0</v>
      </c>
    </row>
    <row r="761" spans="1:13" ht="28.5" customHeight="1">
      <c r="A761" s="36"/>
      <c r="B761" s="50"/>
      <c r="C761" s="41">
        <f>IF($B761&lt;&gt;0,VLOOKUP($B761,勞健金額查詢!$B:$C,2,1),0)</f>
        <v>0</v>
      </c>
      <c r="D761" s="42">
        <f>VLOOKUP($C761,勞健金額查詢!$C:$D,2,0)</f>
        <v>0</v>
      </c>
      <c r="E761" s="43">
        <f t="shared" si="55"/>
        <v>0</v>
      </c>
      <c r="F761" s="42">
        <f t="shared" si="56"/>
        <v>0</v>
      </c>
      <c r="G761" s="44">
        <f t="shared" si="57"/>
        <v>0</v>
      </c>
      <c r="H761" s="45">
        <f>IF($B761&lt;&gt;0,VLOOKUP($B761,勞健金額查詢!$G:$H,2,1),0)</f>
        <v>0</v>
      </c>
      <c r="I761" s="46">
        <f>VLOOKUP($H761,勞健金額查詢!$H:$I,2,0)</f>
        <v>0</v>
      </c>
      <c r="J761" s="45">
        <f>IF($B761&lt;&gt;0,VLOOKUP($B761,勞健金額查詢!$N:$O,2,1),0)</f>
        <v>0</v>
      </c>
      <c r="K761" s="46">
        <f>VLOOKUP($J761,勞健金額查詢!$O:$P,2,0)</f>
        <v>0</v>
      </c>
      <c r="L761" s="47">
        <f t="shared" si="58"/>
        <v>0</v>
      </c>
      <c r="M761" s="48">
        <f t="shared" si="59"/>
        <v>0</v>
      </c>
    </row>
    <row r="762" spans="1:13" ht="28.5" customHeight="1">
      <c r="A762" s="36"/>
      <c r="B762" s="50"/>
      <c r="C762" s="41">
        <f>IF($B762&lt;&gt;0,VLOOKUP($B762,勞健金額查詢!$B:$C,2,1),0)</f>
        <v>0</v>
      </c>
      <c r="D762" s="42">
        <f>VLOOKUP($C762,勞健金額查詢!$C:$D,2,0)</f>
        <v>0</v>
      </c>
      <c r="E762" s="43">
        <f t="shared" si="55"/>
        <v>0</v>
      </c>
      <c r="F762" s="42">
        <f t="shared" si="56"/>
        <v>0</v>
      </c>
      <c r="G762" s="44">
        <f t="shared" si="57"/>
        <v>0</v>
      </c>
      <c r="H762" s="45">
        <f>IF($B762&lt;&gt;0,VLOOKUP($B762,勞健金額查詢!$G:$H,2,1),0)</f>
        <v>0</v>
      </c>
      <c r="I762" s="46">
        <f>VLOOKUP($H762,勞健金額查詢!$H:$I,2,0)</f>
        <v>0</v>
      </c>
      <c r="J762" s="45">
        <f>IF($B762&lt;&gt;0,VLOOKUP($B762,勞健金額查詢!$N:$O,2,1),0)</f>
        <v>0</v>
      </c>
      <c r="K762" s="46">
        <f>VLOOKUP($J762,勞健金額查詢!$O:$P,2,0)</f>
        <v>0</v>
      </c>
      <c r="L762" s="47">
        <f t="shared" si="58"/>
        <v>0</v>
      </c>
      <c r="M762" s="48">
        <f t="shared" si="59"/>
        <v>0</v>
      </c>
    </row>
    <row r="763" spans="1:13" ht="28.5" customHeight="1">
      <c r="A763" s="36"/>
      <c r="B763" s="50"/>
      <c r="C763" s="41">
        <f>IF($B763&lt;&gt;0,VLOOKUP($B763,勞健金額查詢!$B:$C,2,1),0)</f>
        <v>0</v>
      </c>
      <c r="D763" s="42">
        <f>VLOOKUP($C763,勞健金額查詢!$C:$D,2,0)</f>
        <v>0</v>
      </c>
      <c r="E763" s="43">
        <f t="shared" si="55"/>
        <v>0</v>
      </c>
      <c r="F763" s="42">
        <f t="shared" si="56"/>
        <v>0</v>
      </c>
      <c r="G763" s="44">
        <f t="shared" si="57"/>
        <v>0</v>
      </c>
      <c r="H763" s="45">
        <f>IF($B763&lt;&gt;0,VLOOKUP($B763,勞健金額查詢!$G:$H,2,1),0)</f>
        <v>0</v>
      </c>
      <c r="I763" s="46">
        <f>VLOOKUP($H763,勞健金額查詢!$H:$I,2,0)</f>
        <v>0</v>
      </c>
      <c r="J763" s="45">
        <f>IF($B763&lt;&gt;0,VLOOKUP($B763,勞健金額查詢!$N:$O,2,1),0)</f>
        <v>0</v>
      </c>
      <c r="K763" s="46">
        <f>VLOOKUP($J763,勞健金額查詢!$O:$P,2,0)</f>
        <v>0</v>
      </c>
      <c r="L763" s="47">
        <f t="shared" si="58"/>
        <v>0</v>
      </c>
      <c r="M763" s="48">
        <f t="shared" si="59"/>
        <v>0</v>
      </c>
    </row>
    <row r="764" spans="1:13" ht="28.5" customHeight="1">
      <c r="A764" s="36"/>
      <c r="B764" s="50"/>
      <c r="C764" s="41">
        <f>IF($B764&lt;&gt;0,VLOOKUP($B764,勞健金額查詢!$B:$C,2,1),0)</f>
        <v>0</v>
      </c>
      <c r="D764" s="42">
        <f>VLOOKUP($C764,勞健金額查詢!$C:$D,2,0)</f>
        <v>0</v>
      </c>
      <c r="E764" s="43">
        <f t="shared" si="55"/>
        <v>0</v>
      </c>
      <c r="F764" s="42">
        <f t="shared" si="56"/>
        <v>0</v>
      </c>
      <c r="G764" s="44">
        <f t="shared" si="57"/>
        <v>0</v>
      </c>
      <c r="H764" s="45">
        <f>IF($B764&lt;&gt;0,VLOOKUP($B764,勞健金額查詢!$G:$H,2,1),0)</f>
        <v>0</v>
      </c>
      <c r="I764" s="46">
        <f>VLOOKUP($H764,勞健金額查詢!$H:$I,2,0)</f>
        <v>0</v>
      </c>
      <c r="J764" s="45">
        <f>IF($B764&lt;&gt;0,VLOOKUP($B764,勞健金額查詢!$N:$O,2,1),0)</f>
        <v>0</v>
      </c>
      <c r="K764" s="46">
        <f>VLOOKUP($J764,勞健金額查詢!$O:$P,2,0)</f>
        <v>0</v>
      </c>
      <c r="L764" s="47">
        <f t="shared" si="58"/>
        <v>0</v>
      </c>
      <c r="M764" s="48">
        <f t="shared" si="59"/>
        <v>0</v>
      </c>
    </row>
    <row r="765" spans="1:13" ht="28.5" customHeight="1">
      <c r="A765" s="36"/>
      <c r="B765" s="50"/>
      <c r="C765" s="41">
        <f>IF($B765&lt;&gt;0,VLOOKUP($B765,勞健金額查詢!$B:$C,2,1),0)</f>
        <v>0</v>
      </c>
      <c r="D765" s="42">
        <f>VLOOKUP($C765,勞健金額查詢!$C:$D,2,0)</f>
        <v>0</v>
      </c>
      <c r="E765" s="43">
        <f t="shared" si="55"/>
        <v>0</v>
      </c>
      <c r="F765" s="42">
        <f t="shared" si="56"/>
        <v>0</v>
      </c>
      <c r="G765" s="44">
        <f t="shared" si="57"/>
        <v>0</v>
      </c>
      <c r="H765" s="45">
        <f>IF($B765&lt;&gt;0,VLOOKUP($B765,勞健金額查詢!$G:$H,2,1),0)</f>
        <v>0</v>
      </c>
      <c r="I765" s="46">
        <f>VLOOKUP($H765,勞健金額查詢!$H:$I,2,0)</f>
        <v>0</v>
      </c>
      <c r="J765" s="45">
        <f>IF($B765&lt;&gt;0,VLOOKUP($B765,勞健金額查詢!$N:$O,2,1),0)</f>
        <v>0</v>
      </c>
      <c r="K765" s="46">
        <f>VLOOKUP($J765,勞健金額查詢!$O:$P,2,0)</f>
        <v>0</v>
      </c>
      <c r="L765" s="47">
        <f t="shared" si="58"/>
        <v>0</v>
      </c>
      <c r="M765" s="48">
        <f t="shared" si="59"/>
        <v>0</v>
      </c>
    </row>
    <row r="766" spans="1:13" ht="28.5" customHeight="1">
      <c r="A766" s="36"/>
      <c r="B766" s="50"/>
      <c r="C766" s="41">
        <f>IF($B766&lt;&gt;0,VLOOKUP($B766,勞健金額查詢!$B:$C,2,1),0)</f>
        <v>0</v>
      </c>
      <c r="D766" s="42">
        <f>VLOOKUP($C766,勞健金額查詢!$C:$D,2,0)</f>
        <v>0</v>
      </c>
      <c r="E766" s="43">
        <f t="shared" si="55"/>
        <v>0</v>
      </c>
      <c r="F766" s="42">
        <f t="shared" si="56"/>
        <v>0</v>
      </c>
      <c r="G766" s="44">
        <f t="shared" si="57"/>
        <v>0</v>
      </c>
      <c r="H766" s="45">
        <f>IF($B766&lt;&gt;0,VLOOKUP($B766,勞健金額查詢!$G:$H,2,1),0)</f>
        <v>0</v>
      </c>
      <c r="I766" s="46">
        <f>VLOOKUP($H766,勞健金額查詢!$H:$I,2,0)</f>
        <v>0</v>
      </c>
      <c r="J766" s="45">
        <f>IF($B766&lt;&gt;0,VLOOKUP($B766,勞健金額查詢!$N:$O,2,1),0)</f>
        <v>0</v>
      </c>
      <c r="K766" s="46">
        <f>VLOOKUP($J766,勞健金額查詢!$O:$P,2,0)</f>
        <v>0</v>
      </c>
      <c r="L766" s="47">
        <f t="shared" si="58"/>
        <v>0</v>
      </c>
      <c r="M766" s="48">
        <f t="shared" si="59"/>
        <v>0</v>
      </c>
    </row>
    <row r="767" spans="1:13" ht="28.5" customHeight="1">
      <c r="A767" s="36"/>
      <c r="B767" s="50"/>
      <c r="C767" s="41">
        <f>IF($B767&lt;&gt;0,VLOOKUP($B767,勞健金額查詢!$B:$C,2,1),0)</f>
        <v>0</v>
      </c>
      <c r="D767" s="42">
        <f>VLOOKUP($C767,勞健金額查詢!$C:$D,2,0)</f>
        <v>0</v>
      </c>
      <c r="E767" s="43">
        <f t="shared" si="55"/>
        <v>0</v>
      </c>
      <c r="F767" s="42">
        <f t="shared" si="56"/>
        <v>0</v>
      </c>
      <c r="G767" s="44">
        <f t="shared" si="57"/>
        <v>0</v>
      </c>
      <c r="H767" s="45">
        <f>IF($B767&lt;&gt;0,VLOOKUP($B767,勞健金額查詢!$G:$H,2,1),0)</f>
        <v>0</v>
      </c>
      <c r="I767" s="46">
        <f>VLOOKUP($H767,勞健金額查詢!$H:$I,2,0)</f>
        <v>0</v>
      </c>
      <c r="J767" s="45">
        <f>IF($B767&lt;&gt;0,VLOOKUP($B767,勞健金額查詢!$N:$O,2,1),0)</f>
        <v>0</v>
      </c>
      <c r="K767" s="46">
        <f>VLOOKUP($J767,勞健金額查詢!$O:$P,2,0)</f>
        <v>0</v>
      </c>
      <c r="L767" s="47">
        <f t="shared" si="58"/>
        <v>0</v>
      </c>
      <c r="M767" s="48">
        <f t="shared" si="59"/>
        <v>0</v>
      </c>
    </row>
    <row r="768" spans="1:13" ht="28.5" customHeight="1">
      <c r="A768" s="36"/>
      <c r="B768" s="50"/>
      <c r="C768" s="41">
        <f>IF($B768&lt;&gt;0,VLOOKUP($B768,勞健金額查詢!$B:$C,2,1),0)</f>
        <v>0</v>
      </c>
      <c r="D768" s="42">
        <f>VLOOKUP($C768,勞健金額查詢!$C:$D,2,0)</f>
        <v>0</v>
      </c>
      <c r="E768" s="43">
        <f t="shared" si="55"/>
        <v>0</v>
      </c>
      <c r="F768" s="42">
        <f t="shared" si="56"/>
        <v>0</v>
      </c>
      <c r="G768" s="44">
        <f t="shared" si="57"/>
        <v>0</v>
      </c>
      <c r="H768" s="45">
        <f>IF($B768&lt;&gt;0,VLOOKUP($B768,勞健金額查詢!$G:$H,2,1),0)</f>
        <v>0</v>
      </c>
      <c r="I768" s="46">
        <f>VLOOKUP($H768,勞健金額查詢!$H:$I,2,0)</f>
        <v>0</v>
      </c>
      <c r="J768" s="45">
        <f>IF($B768&lt;&gt;0,VLOOKUP($B768,勞健金額查詢!$N:$O,2,1),0)</f>
        <v>0</v>
      </c>
      <c r="K768" s="46">
        <f>VLOOKUP($J768,勞健金額查詢!$O:$P,2,0)</f>
        <v>0</v>
      </c>
      <c r="L768" s="47">
        <f t="shared" si="58"/>
        <v>0</v>
      </c>
      <c r="M768" s="48">
        <f t="shared" si="59"/>
        <v>0</v>
      </c>
    </row>
    <row r="769" spans="1:13" ht="28.5" customHeight="1">
      <c r="A769" s="36"/>
      <c r="B769" s="50"/>
      <c r="C769" s="41">
        <f>IF($B769&lt;&gt;0,VLOOKUP($B769,勞健金額查詢!$B:$C,2,1),0)</f>
        <v>0</v>
      </c>
      <c r="D769" s="42">
        <f>VLOOKUP($C769,勞健金額查詢!$C:$D,2,0)</f>
        <v>0</v>
      </c>
      <c r="E769" s="43">
        <f t="shared" si="55"/>
        <v>0</v>
      </c>
      <c r="F769" s="42">
        <f t="shared" si="56"/>
        <v>0</v>
      </c>
      <c r="G769" s="44">
        <f t="shared" si="57"/>
        <v>0</v>
      </c>
      <c r="H769" s="45">
        <f>IF($B769&lt;&gt;0,VLOOKUP($B769,勞健金額查詢!$G:$H,2,1),0)</f>
        <v>0</v>
      </c>
      <c r="I769" s="46">
        <f>VLOOKUP($H769,勞健金額查詢!$H:$I,2,0)</f>
        <v>0</v>
      </c>
      <c r="J769" s="45">
        <f>IF($B769&lt;&gt;0,VLOOKUP($B769,勞健金額查詢!$N:$O,2,1),0)</f>
        <v>0</v>
      </c>
      <c r="K769" s="46">
        <f>VLOOKUP($J769,勞健金額查詢!$O:$P,2,0)</f>
        <v>0</v>
      </c>
      <c r="L769" s="47">
        <f t="shared" si="58"/>
        <v>0</v>
      </c>
      <c r="M769" s="48">
        <f t="shared" si="59"/>
        <v>0</v>
      </c>
    </row>
    <row r="770" spans="1:13" ht="28.5" customHeight="1">
      <c r="A770" s="36"/>
      <c r="B770" s="50"/>
      <c r="C770" s="41">
        <f>IF($B770&lt;&gt;0,VLOOKUP($B770,勞健金額查詢!$B:$C,2,1),0)</f>
        <v>0</v>
      </c>
      <c r="D770" s="42">
        <f>VLOOKUP($C770,勞健金額查詢!$C:$D,2,0)</f>
        <v>0</v>
      </c>
      <c r="E770" s="43">
        <f t="shared" si="55"/>
        <v>0</v>
      </c>
      <c r="F770" s="42">
        <f t="shared" si="56"/>
        <v>0</v>
      </c>
      <c r="G770" s="44">
        <f t="shared" si="57"/>
        <v>0</v>
      </c>
      <c r="H770" s="45">
        <f>IF($B770&lt;&gt;0,VLOOKUP($B770,勞健金額查詢!$G:$H,2,1),0)</f>
        <v>0</v>
      </c>
      <c r="I770" s="46">
        <f>VLOOKUP($H770,勞健金額查詢!$H:$I,2,0)</f>
        <v>0</v>
      </c>
      <c r="J770" s="45">
        <f>IF($B770&lt;&gt;0,VLOOKUP($B770,勞健金額查詢!$N:$O,2,1),0)</f>
        <v>0</v>
      </c>
      <c r="K770" s="46">
        <f>VLOOKUP($J770,勞健金額查詢!$O:$P,2,0)</f>
        <v>0</v>
      </c>
      <c r="L770" s="47">
        <f t="shared" si="58"/>
        <v>0</v>
      </c>
      <c r="M770" s="48">
        <f t="shared" si="59"/>
        <v>0</v>
      </c>
    </row>
    <row r="771" spans="1:13" ht="28.5" customHeight="1">
      <c r="A771" s="36"/>
      <c r="B771" s="50"/>
      <c r="C771" s="41">
        <f>IF($B771&lt;&gt;0,VLOOKUP($B771,勞健金額查詢!$B:$C,2,1),0)</f>
        <v>0</v>
      </c>
      <c r="D771" s="42">
        <f>VLOOKUP($C771,勞健金額查詢!$C:$D,2,0)</f>
        <v>0</v>
      </c>
      <c r="E771" s="43">
        <f t="shared" si="55"/>
        <v>0</v>
      </c>
      <c r="F771" s="42">
        <f t="shared" si="56"/>
        <v>0</v>
      </c>
      <c r="G771" s="44">
        <f t="shared" si="57"/>
        <v>0</v>
      </c>
      <c r="H771" s="45">
        <f>IF($B771&lt;&gt;0,VLOOKUP($B771,勞健金額查詢!$G:$H,2,1),0)</f>
        <v>0</v>
      </c>
      <c r="I771" s="46">
        <f>VLOOKUP($H771,勞健金額查詢!$H:$I,2,0)</f>
        <v>0</v>
      </c>
      <c r="J771" s="45">
        <f>IF($B771&lt;&gt;0,VLOOKUP($B771,勞健金額查詢!$N:$O,2,1),0)</f>
        <v>0</v>
      </c>
      <c r="K771" s="46">
        <f>VLOOKUP($J771,勞健金額查詢!$O:$P,2,0)</f>
        <v>0</v>
      </c>
      <c r="L771" s="47">
        <f t="shared" si="58"/>
        <v>0</v>
      </c>
      <c r="M771" s="48">
        <f t="shared" si="59"/>
        <v>0</v>
      </c>
    </row>
    <row r="772" spans="1:13" ht="28.5" customHeight="1">
      <c r="A772" s="36"/>
      <c r="B772" s="50"/>
      <c r="C772" s="41">
        <f>IF($B772&lt;&gt;0,VLOOKUP($B772,勞健金額查詢!$B:$C,2,1),0)</f>
        <v>0</v>
      </c>
      <c r="D772" s="42">
        <f>VLOOKUP($C772,勞健金額查詢!$C:$D,2,0)</f>
        <v>0</v>
      </c>
      <c r="E772" s="43">
        <f t="shared" ref="E772:E835" si="60">IF($C772&lt;&gt;"X",ROUND($C772*$O$3,0),0)</f>
        <v>0</v>
      </c>
      <c r="F772" s="42">
        <f t="shared" ref="F772:F835" si="61">IF($C772&lt;&gt;"X",ROUND($C772*0.025%,0),0)</f>
        <v>0</v>
      </c>
      <c r="G772" s="44">
        <f t="shared" ref="G772:G835" si="62">SUM(D772:F772)</f>
        <v>0</v>
      </c>
      <c r="H772" s="45">
        <f>IF($B772&lt;&gt;0,VLOOKUP($B772,勞健金額查詢!$G:$H,2,1),0)</f>
        <v>0</v>
      </c>
      <c r="I772" s="46">
        <f>VLOOKUP($H772,勞健金額查詢!$H:$I,2,0)</f>
        <v>0</v>
      </c>
      <c r="J772" s="45">
        <f>IF($B772&lt;&gt;0,VLOOKUP($B772,勞健金額查詢!$N:$O,2,1),0)</f>
        <v>0</v>
      </c>
      <c r="K772" s="46">
        <f>VLOOKUP($J772,勞健金額查詢!$O:$P,2,0)</f>
        <v>0</v>
      </c>
      <c r="L772" s="47">
        <f t="shared" ref="L772:L835" si="63">G772+I772+K772</f>
        <v>0</v>
      </c>
      <c r="M772" s="48">
        <f t="shared" ref="M772:M835" si="64">B772+L772</f>
        <v>0</v>
      </c>
    </row>
    <row r="773" spans="1:13" ht="28.5" customHeight="1">
      <c r="A773" s="36"/>
      <c r="B773" s="50"/>
      <c r="C773" s="41">
        <f>IF($B773&lt;&gt;0,VLOOKUP($B773,勞健金額查詢!$B:$C,2,1),0)</f>
        <v>0</v>
      </c>
      <c r="D773" s="42">
        <f>VLOOKUP($C773,勞健金額查詢!$C:$D,2,0)</f>
        <v>0</v>
      </c>
      <c r="E773" s="43">
        <f t="shared" si="60"/>
        <v>0</v>
      </c>
      <c r="F773" s="42">
        <f t="shared" si="61"/>
        <v>0</v>
      </c>
      <c r="G773" s="44">
        <f t="shared" si="62"/>
        <v>0</v>
      </c>
      <c r="H773" s="45">
        <f>IF($B773&lt;&gt;0,VLOOKUP($B773,勞健金額查詢!$G:$H,2,1),0)</f>
        <v>0</v>
      </c>
      <c r="I773" s="46">
        <f>VLOOKUP($H773,勞健金額查詢!$H:$I,2,0)</f>
        <v>0</v>
      </c>
      <c r="J773" s="45">
        <f>IF($B773&lt;&gt;0,VLOOKUP($B773,勞健金額查詢!$N:$O,2,1),0)</f>
        <v>0</v>
      </c>
      <c r="K773" s="46">
        <f>VLOOKUP($J773,勞健金額查詢!$O:$P,2,0)</f>
        <v>0</v>
      </c>
      <c r="L773" s="47">
        <f t="shared" si="63"/>
        <v>0</v>
      </c>
      <c r="M773" s="48">
        <f t="shared" si="64"/>
        <v>0</v>
      </c>
    </row>
    <row r="774" spans="1:13" ht="28.5" customHeight="1">
      <c r="A774" s="36"/>
      <c r="B774" s="50"/>
      <c r="C774" s="41">
        <f>IF($B774&lt;&gt;0,VLOOKUP($B774,勞健金額查詢!$B:$C,2,1),0)</f>
        <v>0</v>
      </c>
      <c r="D774" s="42">
        <f>VLOOKUP($C774,勞健金額查詢!$C:$D,2,0)</f>
        <v>0</v>
      </c>
      <c r="E774" s="43">
        <f t="shared" si="60"/>
        <v>0</v>
      </c>
      <c r="F774" s="42">
        <f t="shared" si="61"/>
        <v>0</v>
      </c>
      <c r="G774" s="44">
        <f t="shared" si="62"/>
        <v>0</v>
      </c>
      <c r="H774" s="45">
        <f>IF($B774&lt;&gt;0,VLOOKUP($B774,勞健金額查詢!$G:$H,2,1),0)</f>
        <v>0</v>
      </c>
      <c r="I774" s="46">
        <f>VLOOKUP($H774,勞健金額查詢!$H:$I,2,0)</f>
        <v>0</v>
      </c>
      <c r="J774" s="45">
        <f>IF($B774&lt;&gt;0,VLOOKUP($B774,勞健金額查詢!$N:$O,2,1),0)</f>
        <v>0</v>
      </c>
      <c r="K774" s="46">
        <f>VLOOKUP($J774,勞健金額查詢!$O:$P,2,0)</f>
        <v>0</v>
      </c>
      <c r="L774" s="47">
        <f t="shared" si="63"/>
        <v>0</v>
      </c>
      <c r="M774" s="48">
        <f t="shared" si="64"/>
        <v>0</v>
      </c>
    </row>
    <row r="775" spans="1:13" ht="28.5" customHeight="1">
      <c r="A775" s="36"/>
      <c r="B775" s="50"/>
      <c r="C775" s="41">
        <f>IF($B775&lt;&gt;0,VLOOKUP($B775,勞健金額查詢!$B:$C,2,1),0)</f>
        <v>0</v>
      </c>
      <c r="D775" s="42">
        <f>VLOOKUP($C775,勞健金額查詢!$C:$D,2,0)</f>
        <v>0</v>
      </c>
      <c r="E775" s="43">
        <f t="shared" si="60"/>
        <v>0</v>
      </c>
      <c r="F775" s="42">
        <f t="shared" si="61"/>
        <v>0</v>
      </c>
      <c r="G775" s="44">
        <f t="shared" si="62"/>
        <v>0</v>
      </c>
      <c r="H775" s="45">
        <f>IF($B775&lt;&gt;0,VLOOKUP($B775,勞健金額查詢!$G:$H,2,1),0)</f>
        <v>0</v>
      </c>
      <c r="I775" s="46">
        <f>VLOOKUP($H775,勞健金額查詢!$H:$I,2,0)</f>
        <v>0</v>
      </c>
      <c r="J775" s="45">
        <f>IF($B775&lt;&gt;0,VLOOKUP($B775,勞健金額查詢!$N:$O,2,1),0)</f>
        <v>0</v>
      </c>
      <c r="K775" s="46">
        <f>VLOOKUP($J775,勞健金額查詢!$O:$P,2,0)</f>
        <v>0</v>
      </c>
      <c r="L775" s="47">
        <f t="shared" si="63"/>
        <v>0</v>
      </c>
      <c r="M775" s="48">
        <f t="shared" si="64"/>
        <v>0</v>
      </c>
    </row>
    <row r="776" spans="1:13" ht="28.5" customHeight="1">
      <c r="A776" s="36"/>
      <c r="B776" s="50"/>
      <c r="C776" s="41">
        <f>IF($B776&lt;&gt;0,VLOOKUP($B776,勞健金額查詢!$B:$C,2,1),0)</f>
        <v>0</v>
      </c>
      <c r="D776" s="42">
        <f>VLOOKUP($C776,勞健金額查詢!$C:$D,2,0)</f>
        <v>0</v>
      </c>
      <c r="E776" s="43">
        <f t="shared" si="60"/>
        <v>0</v>
      </c>
      <c r="F776" s="42">
        <f t="shared" si="61"/>
        <v>0</v>
      </c>
      <c r="G776" s="44">
        <f t="shared" si="62"/>
        <v>0</v>
      </c>
      <c r="H776" s="45">
        <f>IF($B776&lt;&gt;0,VLOOKUP($B776,勞健金額查詢!$G:$H,2,1),0)</f>
        <v>0</v>
      </c>
      <c r="I776" s="46">
        <f>VLOOKUP($H776,勞健金額查詢!$H:$I,2,0)</f>
        <v>0</v>
      </c>
      <c r="J776" s="45">
        <f>IF($B776&lt;&gt;0,VLOOKUP($B776,勞健金額查詢!$N:$O,2,1),0)</f>
        <v>0</v>
      </c>
      <c r="K776" s="46">
        <f>VLOOKUP($J776,勞健金額查詢!$O:$P,2,0)</f>
        <v>0</v>
      </c>
      <c r="L776" s="47">
        <f t="shared" si="63"/>
        <v>0</v>
      </c>
      <c r="M776" s="48">
        <f t="shared" si="64"/>
        <v>0</v>
      </c>
    </row>
    <row r="777" spans="1:13" ht="28.5" customHeight="1">
      <c r="A777" s="36"/>
      <c r="B777" s="50"/>
      <c r="C777" s="41">
        <f>IF($B777&lt;&gt;0,VLOOKUP($B777,勞健金額查詢!$B:$C,2,1),0)</f>
        <v>0</v>
      </c>
      <c r="D777" s="42">
        <f>VLOOKUP($C777,勞健金額查詢!$C:$D,2,0)</f>
        <v>0</v>
      </c>
      <c r="E777" s="43">
        <f t="shared" si="60"/>
        <v>0</v>
      </c>
      <c r="F777" s="42">
        <f t="shared" si="61"/>
        <v>0</v>
      </c>
      <c r="G777" s="44">
        <f t="shared" si="62"/>
        <v>0</v>
      </c>
      <c r="H777" s="45">
        <f>IF($B777&lt;&gt;0,VLOOKUP($B777,勞健金額查詢!$G:$H,2,1),0)</f>
        <v>0</v>
      </c>
      <c r="I777" s="46">
        <f>VLOOKUP($H777,勞健金額查詢!$H:$I,2,0)</f>
        <v>0</v>
      </c>
      <c r="J777" s="45">
        <f>IF($B777&lt;&gt;0,VLOOKUP($B777,勞健金額查詢!$N:$O,2,1),0)</f>
        <v>0</v>
      </c>
      <c r="K777" s="46">
        <f>VLOOKUP($J777,勞健金額查詢!$O:$P,2,0)</f>
        <v>0</v>
      </c>
      <c r="L777" s="47">
        <f t="shared" si="63"/>
        <v>0</v>
      </c>
      <c r="M777" s="48">
        <f t="shared" si="64"/>
        <v>0</v>
      </c>
    </row>
    <row r="778" spans="1:13" ht="28.5" customHeight="1">
      <c r="A778" s="36"/>
      <c r="B778" s="50"/>
      <c r="C778" s="41">
        <f>IF($B778&lt;&gt;0,VLOOKUP($B778,勞健金額查詢!$B:$C,2,1),0)</f>
        <v>0</v>
      </c>
      <c r="D778" s="42">
        <f>VLOOKUP($C778,勞健金額查詢!$C:$D,2,0)</f>
        <v>0</v>
      </c>
      <c r="E778" s="43">
        <f t="shared" si="60"/>
        <v>0</v>
      </c>
      <c r="F778" s="42">
        <f t="shared" si="61"/>
        <v>0</v>
      </c>
      <c r="G778" s="44">
        <f t="shared" si="62"/>
        <v>0</v>
      </c>
      <c r="H778" s="45">
        <f>IF($B778&lt;&gt;0,VLOOKUP($B778,勞健金額查詢!$G:$H,2,1),0)</f>
        <v>0</v>
      </c>
      <c r="I778" s="46">
        <f>VLOOKUP($H778,勞健金額查詢!$H:$I,2,0)</f>
        <v>0</v>
      </c>
      <c r="J778" s="45">
        <f>IF($B778&lt;&gt;0,VLOOKUP($B778,勞健金額查詢!$N:$O,2,1),0)</f>
        <v>0</v>
      </c>
      <c r="K778" s="46">
        <f>VLOOKUP($J778,勞健金額查詢!$O:$P,2,0)</f>
        <v>0</v>
      </c>
      <c r="L778" s="47">
        <f t="shared" si="63"/>
        <v>0</v>
      </c>
      <c r="M778" s="48">
        <f t="shared" si="64"/>
        <v>0</v>
      </c>
    </row>
    <row r="779" spans="1:13" ht="28.5" customHeight="1">
      <c r="A779" s="36"/>
      <c r="B779" s="50"/>
      <c r="C779" s="41">
        <f>IF($B779&lt;&gt;0,VLOOKUP($B779,勞健金額查詢!$B:$C,2,1),0)</f>
        <v>0</v>
      </c>
      <c r="D779" s="42">
        <f>VLOOKUP($C779,勞健金額查詢!$C:$D,2,0)</f>
        <v>0</v>
      </c>
      <c r="E779" s="43">
        <f t="shared" si="60"/>
        <v>0</v>
      </c>
      <c r="F779" s="42">
        <f t="shared" si="61"/>
        <v>0</v>
      </c>
      <c r="G779" s="44">
        <f t="shared" si="62"/>
        <v>0</v>
      </c>
      <c r="H779" s="45">
        <f>IF($B779&lt;&gt;0,VLOOKUP($B779,勞健金額查詢!$G:$H,2,1),0)</f>
        <v>0</v>
      </c>
      <c r="I779" s="46">
        <f>VLOOKUP($H779,勞健金額查詢!$H:$I,2,0)</f>
        <v>0</v>
      </c>
      <c r="J779" s="45">
        <f>IF($B779&lt;&gt;0,VLOOKUP($B779,勞健金額查詢!$N:$O,2,1),0)</f>
        <v>0</v>
      </c>
      <c r="K779" s="46">
        <f>VLOOKUP($J779,勞健金額查詢!$O:$P,2,0)</f>
        <v>0</v>
      </c>
      <c r="L779" s="47">
        <f t="shared" si="63"/>
        <v>0</v>
      </c>
      <c r="M779" s="48">
        <f t="shared" si="64"/>
        <v>0</v>
      </c>
    </row>
    <row r="780" spans="1:13" ht="28.5" customHeight="1">
      <c r="A780" s="36"/>
      <c r="B780" s="50"/>
      <c r="C780" s="41">
        <f>IF($B780&lt;&gt;0,VLOOKUP($B780,勞健金額查詢!$B:$C,2,1),0)</f>
        <v>0</v>
      </c>
      <c r="D780" s="42">
        <f>VLOOKUP($C780,勞健金額查詢!$C:$D,2,0)</f>
        <v>0</v>
      </c>
      <c r="E780" s="43">
        <f t="shared" si="60"/>
        <v>0</v>
      </c>
      <c r="F780" s="42">
        <f t="shared" si="61"/>
        <v>0</v>
      </c>
      <c r="G780" s="44">
        <f t="shared" si="62"/>
        <v>0</v>
      </c>
      <c r="H780" s="45">
        <f>IF($B780&lt;&gt;0,VLOOKUP($B780,勞健金額查詢!$G:$H,2,1),0)</f>
        <v>0</v>
      </c>
      <c r="I780" s="46">
        <f>VLOOKUP($H780,勞健金額查詢!$H:$I,2,0)</f>
        <v>0</v>
      </c>
      <c r="J780" s="45">
        <f>IF($B780&lt;&gt;0,VLOOKUP($B780,勞健金額查詢!$N:$O,2,1),0)</f>
        <v>0</v>
      </c>
      <c r="K780" s="46">
        <f>VLOOKUP($J780,勞健金額查詢!$O:$P,2,0)</f>
        <v>0</v>
      </c>
      <c r="L780" s="47">
        <f t="shared" si="63"/>
        <v>0</v>
      </c>
      <c r="M780" s="48">
        <f t="shared" si="64"/>
        <v>0</v>
      </c>
    </row>
    <row r="781" spans="1:13" ht="28.5" customHeight="1">
      <c r="A781" s="36"/>
      <c r="B781" s="50"/>
      <c r="C781" s="41">
        <f>IF($B781&lt;&gt;0,VLOOKUP($B781,勞健金額查詢!$B:$C,2,1),0)</f>
        <v>0</v>
      </c>
      <c r="D781" s="42">
        <f>VLOOKUP($C781,勞健金額查詢!$C:$D,2,0)</f>
        <v>0</v>
      </c>
      <c r="E781" s="43">
        <f t="shared" si="60"/>
        <v>0</v>
      </c>
      <c r="F781" s="42">
        <f t="shared" si="61"/>
        <v>0</v>
      </c>
      <c r="G781" s="44">
        <f t="shared" si="62"/>
        <v>0</v>
      </c>
      <c r="H781" s="45">
        <f>IF($B781&lt;&gt;0,VLOOKUP($B781,勞健金額查詢!$G:$H,2,1),0)</f>
        <v>0</v>
      </c>
      <c r="I781" s="46">
        <f>VLOOKUP($H781,勞健金額查詢!$H:$I,2,0)</f>
        <v>0</v>
      </c>
      <c r="J781" s="45">
        <f>IF($B781&lt;&gt;0,VLOOKUP($B781,勞健金額查詢!$N:$O,2,1),0)</f>
        <v>0</v>
      </c>
      <c r="K781" s="46">
        <f>VLOOKUP($J781,勞健金額查詢!$O:$P,2,0)</f>
        <v>0</v>
      </c>
      <c r="L781" s="47">
        <f t="shared" si="63"/>
        <v>0</v>
      </c>
      <c r="M781" s="48">
        <f t="shared" si="64"/>
        <v>0</v>
      </c>
    </row>
    <row r="782" spans="1:13" ht="28.5" customHeight="1">
      <c r="A782" s="36"/>
      <c r="B782" s="50"/>
      <c r="C782" s="41">
        <f>IF($B782&lt;&gt;0,VLOOKUP($B782,勞健金額查詢!$B:$C,2,1),0)</f>
        <v>0</v>
      </c>
      <c r="D782" s="42">
        <f>VLOOKUP($C782,勞健金額查詢!$C:$D,2,0)</f>
        <v>0</v>
      </c>
      <c r="E782" s="43">
        <f t="shared" si="60"/>
        <v>0</v>
      </c>
      <c r="F782" s="42">
        <f t="shared" si="61"/>
        <v>0</v>
      </c>
      <c r="G782" s="44">
        <f t="shared" si="62"/>
        <v>0</v>
      </c>
      <c r="H782" s="45">
        <f>IF($B782&lt;&gt;0,VLOOKUP($B782,勞健金額查詢!$G:$H,2,1),0)</f>
        <v>0</v>
      </c>
      <c r="I782" s="46">
        <f>VLOOKUP($H782,勞健金額查詢!$H:$I,2,0)</f>
        <v>0</v>
      </c>
      <c r="J782" s="45">
        <f>IF($B782&lt;&gt;0,VLOOKUP($B782,勞健金額查詢!$N:$O,2,1),0)</f>
        <v>0</v>
      </c>
      <c r="K782" s="46">
        <f>VLOOKUP($J782,勞健金額查詢!$O:$P,2,0)</f>
        <v>0</v>
      </c>
      <c r="L782" s="47">
        <f t="shared" si="63"/>
        <v>0</v>
      </c>
      <c r="M782" s="48">
        <f t="shared" si="64"/>
        <v>0</v>
      </c>
    </row>
    <row r="783" spans="1:13" ht="28.5" customHeight="1">
      <c r="A783" s="36"/>
      <c r="B783" s="50"/>
      <c r="C783" s="41">
        <f>IF($B783&lt;&gt;0,VLOOKUP($B783,勞健金額查詢!$B:$C,2,1),0)</f>
        <v>0</v>
      </c>
      <c r="D783" s="42">
        <f>VLOOKUP($C783,勞健金額查詢!$C:$D,2,0)</f>
        <v>0</v>
      </c>
      <c r="E783" s="43">
        <f t="shared" si="60"/>
        <v>0</v>
      </c>
      <c r="F783" s="42">
        <f t="shared" si="61"/>
        <v>0</v>
      </c>
      <c r="G783" s="44">
        <f t="shared" si="62"/>
        <v>0</v>
      </c>
      <c r="H783" s="45">
        <f>IF($B783&lt;&gt;0,VLOOKUP($B783,勞健金額查詢!$G:$H,2,1),0)</f>
        <v>0</v>
      </c>
      <c r="I783" s="46">
        <f>VLOOKUP($H783,勞健金額查詢!$H:$I,2,0)</f>
        <v>0</v>
      </c>
      <c r="J783" s="45">
        <f>IF($B783&lt;&gt;0,VLOOKUP($B783,勞健金額查詢!$N:$O,2,1),0)</f>
        <v>0</v>
      </c>
      <c r="K783" s="46">
        <f>VLOOKUP($J783,勞健金額查詢!$O:$P,2,0)</f>
        <v>0</v>
      </c>
      <c r="L783" s="47">
        <f t="shared" si="63"/>
        <v>0</v>
      </c>
      <c r="M783" s="48">
        <f t="shared" si="64"/>
        <v>0</v>
      </c>
    </row>
    <row r="784" spans="1:13" ht="28.5" customHeight="1">
      <c r="A784" s="36"/>
      <c r="B784" s="50"/>
      <c r="C784" s="41">
        <f>IF($B784&lt;&gt;0,VLOOKUP($B784,勞健金額查詢!$B:$C,2,1),0)</f>
        <v>0</v>
      </c>
      <c r="D784" s="42">
        <f>VLOOKUP($C784,勞健金額查詢!$C:$D,2,0)</f>
        <v>0</v>
      </c>
      <c r="E784" s="43">
        <f t="shared" si="60"/>
        <v>0</v>
      </c>
      <c r="F784" s="42">
        <f t="shared" si="61"/>
        <v>0</v>
      </c>
      <c r="G784" s="44">
        <f t="shared" si="62"/>
        <v>0</v>
      </c>
      <c r="H784" s="45">
        <f>IF($B784&lt;&gt;0,VLOOKUP($B784,勞健金額查詢!$G:$H,2,1),0)</f>
        <v>0</v>
      </c>
      <c r="I784" s="46">
        <f>VLOOKUP($H784,勞健金額查詢!$H:$I,2,0)</f>
        <v>0</v>
      </c>
      <c r="J784" s="45">
        <f>IF($B784&lt;&gt;0,VLOOKUP($B784,勞健金額查詢!$N:$O,2,1),0)</f>
        <v>0</v>
      </c>
      <c r="K784" s="46">
        <f>VLOOKUP($J784,勞健金額查詢!$O:$P,2,0)</f>
        <v>0</v>
      </c>
      <c r="L784" s="47">
        <f t="shared" si="63"/>
        <v>0</v>
      </c>
      <c r="M784" s="48">
        <f t="shared" si="64"/>
        <v>0</v>
      </c>
    </row>
    <row r="785" spans="1:13" ht="28.5" customHeight="1">
      <c r="A785" s="36"/>
      <c r="B785" s="50"/>
      <c r="C785" s="41">
        <f>IF($B785&lt;&gt;0,VLOOKUP($B785,勞健金額查詢!$B:$C,2,1),0)</f>
        <v>0</v>
      </c>
      <c r="D785" s="42">
        <f>VLOOKUP($C785,勞健金額查詢!$C:$D,2,0)</f>
        <v>0</v>
      </c>
      <c r="E785" s="43">
        <f t="shared" si="60"/>
        <v>0</v>
      </c>
      <c r="F785" s="42">
        <f t="shared" si="61"/>
        <v>0</v>
      </c>
      <c r="G785" s="44">
        <f t="shared" si="62"/>
        <v>0</v>
      </c>
      <c r="H785" s="45">
        <f>IF($B785&lt;&gt;0,VLOOKUP($B785,勞健金額查詢!$G:$H,2,1),0)</f>
        <v>0</v>
      </c>
      <c r="I785" s="46">
        <f>VLOOKUP($H785,勞健金額查詢!$H:$I,2,0)</f>
        <v>0</v>
      </c>
      <c r="J785" s="45">
        <f>IF($B785&lt;&gt;0,VLOOKUP($B785,勞健金額查詢!$N:$O,2,1),0)</f>
        <v>0</v>
      </c>
      <c r="K785" s="46">
        <f>VLOOKUP($J785,勞健金額查詢!$O:$P,2,0)</f>
        <v>0</v>
      </c>
      <c r="L785" s="47">
        <f t="shared" si="63"/>
        <v>0</v>
      </c>
      <c r="M785" s="48">
        <f t="shared" si="64"/>
        <v>0</v>
      </c>
    </row>
    <row r="786" spans="1:13" ht="28.5" customHeight="1">
      <c r="A786" s="36"/>
      <c r="B786" s="50"/>
      <c r="C786" s="41">
        <f>IF($B786&lt;&gt;0,VLOOKUP($B786,勞健金額查詢!$B:$C,2,1),0)</f>
        <v>0</v>
      </c>
      <c r="D786" s="42">
        <f>VLOOKUP($C786,勞健金額查詢!$C:$D,2,0)</f>
        <v>0</v>
      </c>
      <c r="E786" s="43">
        <f t="shared" si="60"/>
        <v>0</v>
      </c>
      <c r="F786" s="42">
        <f t="shared" si="61"/>
        <v>0</v>
      </c>
      <c r="G786" s="44">
        <f t="shared" si="62"/>
        <v>0</v>
      </c>
      <c r="H786" s="45">
        <f>IF($B786&lt;&gt;0,VLOOKUP($B786,勞健金額查詢!$G:$H,2,1),0)</f>
        <v>0</v>
      </c>
      <c r="I786" s="46">
        <f>VLOOKUP($H786,勞健金額查詢!$H:$I,2,0)</f>
        <v>0</v>
      </c>
      <c r="J786" s="45">
        <f>IF($B786&lt;&gt;0,VLOOKUP($B786,勞健金額查詢!$N:$O,2,1),0)</f>
        <v>0</v>
      </c>
      <c r="K786" s="46">
        <f>VLOOKUP($J786,勞健金額查詢!$O:$P,2,0)</f>
        <v>0</v>
      </c>
      <c r="L786" s="47">
        <f t="shared" si="63"/>
        <v>0</v>
      </c>
      <c r="M786" s="48">
        <f t="shared" si="64"/>
        <v>0</v>
      </c>
    </row>
    <row r="787" spans="1:13" ht="28.5" customHeight="1">
      <c r="A787" s="36"/>
      <c r="B787" s="50"/>
      <c r="C787" s="41">
        <f>IF($B787&lt;&gt;0,VLOOKUP($B787,勞健金額查詢!$B:$C,2,1),0)</f>
        <v>0</v>
      </c>
      <c r="D787" s="42">
        <f>VLOOKUP($C787,勞健金額查詢!$C:$D,2,0)</f>
        <v>0</v>
      </c>
      <c r="E787" s="43">
        <f t="shared" si="60"/>
        <v>0</v>
      </c>
      <c r="F787" s="42">
        <f t="shared" si="61"/>
        <v>0</v>
      </c>
      <c r="G787" s="44">
        <f t="shared" si="62"/>
        <v>0</v>
      </c>
      <c r="H787" s="45">
        <f>IF($B787&lt;&gt;0,VLOOKUP($B787,勞健金額查詢!$G:$H,2,1),0)</f>
        <v>0</v>
      </c>
      <c r="I787" s="46">
        <f>VLOOKUP($H787,勞健金額查詢!$H:$I,2,0)</f>
        <v>0</v>
      </c>
      <c r="J787" s="45">
        <f>IF($B787&lt;&gt;0,VLOOKUP($B787,勞健金額查詢!$N:$O,2,1),0)</f>
        <v>0</v>
      </c>
      <c r="K787" s="46">
        <f>VLOOKUP($J787,勞健金額查詢!$O:$P,2,0)</f>
        <v>0</v>
      </c>
      <c r="L787" s="47">
        <f t="shared" si="63"/>
        <v>0</v>
      </c>
      <c r="M787" s="48">
        <f t="shared" si="64"/>
        <v>0</v>
      </c>
    </row>
    <row r="788" spans="1:13" ht="28.5" customHeight="1">
      <c r="A788" s="36"/>
      <c r="B788" s="50"/>
      <c r="C788" s="41">
        <f>IF($B788&lt;&gt;0,VLOOKUP($B788,勞健金額查詢!$B:$C,2,1),0)</f>
        <v>0</v>
      </c>
      <c r="D788" s="42">
        <f>VLOOKUP($C788,勞健金額查詢!$C:$D,2,0)</f>
        <v>0</v>
      </c>
      <c r="E788" s="43">
        <f t="shared" si="60"/>
        <v>0</v>
      </c>
      <c r="F788" s="42">
        <f t="shared" si="61"/>
        <v>0</v>
      </c>
      <c r="G788" s="44">
        <f t="shared" si="62"/>
        <v>0</v>
      </c>
      <c r="H788" s="45">
        <f>IF($B788&lt;&gt;0,VLOOKUP($B788,勞健金額查詢!$G:$H,2,1),0)</f>
        <v>0</v>
      </c>
      <c r="I788" s="46">
        <f>VLOOKUP($H788,勞健金額查詢!$H:$I,2,0)</f>
        <v>0</v>
      </c>
      <c r="J788" s="45">
        <f>IF($B788&lt;&gt;0,VLOOKUP($B788,勞健金額查詢!$N:$O,2,1),0)</f>
        <v>0</v>
      </c>
      <c r="K788" s="46">
        <f>VLOOKUP($J788,勞健金額查詢!$O:$P,2,0)</f>
        <v>0</v>
      </c>
      <c r="L788" s="47">
        <f t="shared" si="63"/>
        <v>0</v>
      </c>
      <c r="M788" s="48">
        <f t="shared" si="64"/>
        <v>0</v>
      </c>
    </row>
    <row r="789" spans="1:13" ht="28.5" customHeight="1">
      <c r="A789" s="36"/>
      <c r="B789" s="50"/>
      <c r="C789" s="41">
        <f>IF($B789&lt;&gt;0,VLOOKUP($B789,勞健金額查詢!$B:$C,2,1),0)</f>
        <v>0</v>
      </c>
      <c r="D789" s="42">
        <f>VLOOKUP($C789,勞健金額查詢!$C:$D,2,0)</f>
        <v>0</v>
      </c>
      <c r="E789" s="43">
        <f t="shared" si="60"/>
        <v>0</v>
      </c>
      <c r="F789" s="42">
        <f t="shared" si="61"/>
        <v>0</v>
      </c>
      <c r="G789" s="44">
        <f t="shared" si="62"/>
        <v>0</v>
      </c>
      <c r="H789" s="45">
        <f>IF($B789&lt;&gt;0,VLOOKUP($B789,勞健金額查詢!$G:$H,2,1),0)</f>
        <v>0</v>
      </c>
      <c r="I789" s="46">
        <f>VLOOKUP($H789,勞健金額查詢!$H:$I,2,0)</f>
        <v>0</v>
      </c>
      <c r="J789" s="45">
        <f>IF($B789&lt;&gt;0,VLOOKUP($B789,勞健金額查詢!$N:$O,2,1),0)</f>
        <v>0</v>
      </c>
      <c r="K789" s="46">
        <f>VLOOKUP($J789,勞健金額查詢!$O:$P,2,0)</f>
        <v>0</v>
      </c>
      <c r="L789" s="47">
        <f t="shared" si="63"/>
        <v>0</v>
      </c>
      <c r="M789" s="48">
        <f t="shared" si="64"/>
        <v>0</v>
      </c>
    </row>
    <row r="790" spans="1:13" ht="28.5" customHeight="1">
      <c r="A790" s="36"/>
      <c r="B790" s="50"/>
      <c r="C790" s="41">
        <f>IF($B790&lt;&gt;0,VLOOKUP($B790,勞健金額查詢!$B:$C,2,1),0)</f>
        <v>0</v>
      </c>
      <c r="D790" s="42">
        <f>VLOOKUP($C790,勞健金額查詢!$C:$D,2,0)</f>
        <v>0</v>
      </c>
      <c r="E790" s="43">
        <f t="shared" si="60"/>
        <v>0</v>
      </c>
      <c r="F790" s="42">
        <f t="shared" si="61"/>
        <v>0</v>
      </c>
      <c r="G790" s="44">
        <f t="shared" si="62"/>
        <v>0</v>
      </c>
      <c r="H790" s="45">
        <f>IF($B790&lt;&gt;0,VLOOKUP($B790,勞健金額查詢!$G:$H,2,1),0)</f>
        <v>0</v>
      </c>
      <c r="I790" s="46">
        <f>VLOOKUP($H790,勞健金額查詢!$H:$I,2,0)</f>
        <v>0</v>
      </c>
      <c r="J790" s="45">
        <f>IF($B790&lt;&gt;0,VLOOKUP($B790,勞健金額查詢!$N:$O,2,1),0)</f>
        <v>0</v>
      </c>
      <c r="K790" s="46">
        <f>VLOOKUP($J790,勞健金額查詢!$O:$P,2,0)</f>
        <v>0</v>
      </c>
      <c r="L790" s="47">
        <f t="shared" si="63"/>
        <v>0</v>
      </c>
      <c r="M790" s="48">
        <f t="shared" si="64"/>
        <v>0</v>
      </c>
    </row>
    <row r="791" spans="1:13" ht="28.5" customHeight="1">
      <c r="A791" s="36"/>
      <c r="B791" s="50"/>
      <c r="C791" s="41">
        <f>IF($B791&lt;&gt;0,VLOOKUP($B791,勞健金額查詢!$B:$C,2,1),0)</f>
        <v>0</v>
      </c>
      <c r="D791" s="42">
        <f>VLOOKUP($C791,勞健金額查詢!$C:$D,2,0)</f>
        <v>0</v>
      </c>
      <c r="E791" s="43">
        <f t="shared" si="60"/>
        <v>0</v>
      </c>
      <c r="F791" s="42">
        <f t="shared" si="61"/>
        <v>0</v>
      </c>
      <c r="G791" s="44">
        <f t="shared" si="62"/>
        <v>0</v>
      </c>
      <c r="H791" s="45">
        <f>IF($B791&lt;&gt;0,VLOOKUP($B791,勞健金額查詢!$G:$H,2,1),0)</f>
        <v>0</v>
      </c>
      <c r="I791" s="46">
        <f>VLOOKUP($H791,勞健金額查詢!$H:$I,2,0)</f>
        <v>0</v>
      </c>
      <c r="J791" s="45">
        <f>IF($B791&lt;&gt;0,VLOOKUP($B791,勞健金額查詢!$N:$O,2,1),0)</f>
        <v>0</v>
      </c>
      <c r="K791" s="46">
        <f>VLOOKUP($J791,勞健金額查詢!$O:$P,2,0)</f>
        <v>0</v>
      </c>
      <c r="L791" s="47">
        <f t="shared" si="63"/>
        <v>0</v>
      </c>
      <c r="M791" s="48">
        <f t="shared" si="64"/>
        <v>0</v>
      </c>
    </row>
    <row r="792" spans="1:13" ht="28.5" customHeight="1">
      <c r="A792" s="36"/>
      <c r="B792" s="50"/>
      <c r="C792" s="41">
        <f>IF($B792&lt;&gt;0,VLOOKUP($B792,勞健金額查詢!$B:$C,2,1),0)</f>
        <v>0</v>
      </c>
      <c r="D792" s="42">
        <f>VLOOKUP($C792,勞健金額查詢!$C:$D,2,0)</f>
        <v>0</v>
      </c>
      <c r="E792" s="43">
        <f t="shared" si="60"/>
        <v>0</v>
      </c>
      <c r="F792" s="42">
        <f t="shared" si="61"/>
        <v>0</v>
      </c>
      <c r="G792" s="44">
        <f t="shared" si="62"/>
        <v>0</v>
      </c>
      <c r="H792" s="45">
        <f>IF($B792&lt;&gt;0,VLOOKUP($B792,勞健金額查詢!$G:$H,2,1),0)</f>
        <v>0</v>
      </c>
      <c r="I792" s="46">
        <f>VLOOKUP($H792,勞健金額查詢!$H:$I,2,0)</f>
        <v>0</v>
      </c>
      <c r="J792" s="45">
        <f>IF($B792&lt;&gt;0,VLOOKUP($B792,勞健金額查詢!$N:$O,2,1),0)</f>
        <v>0</v>
      </c>
      <c r="K792" s="46">
        <f>VLOOKUP($J792,勞健金額查詢!$O:$P,2,0)</f>
        <v>0</v>
      </c>
      <c r="L792" s="47">
        <f t="shared" si="63"/>
        <v>0</v>
      </c>
      <c r="M792" s="48">
        <f t="shared" si="64"/>
        <v>0</v>
      </c>
    </row>
    <row r="793" spans="1:13" ht="28.5" customHeight="1">
      <c r="A793" s="36"/>
      <c r="B793" s="50"/>
      <c r="C793" s="41">
        <f>IF($B793&lt;&gt;0,VLOOKUP($B793,勞健金額查詢!$B:$C,2,1),0)</f>
        <v>0</v>
      </c>
      <c r="D793" s="42">
        <f>VLOOKUP($C793,勞健金額查詢!$C:$D,2,0)</f>
        <v>0</v>
      </c>
      <c r="E793" s="43">
        <f t="shared" si="60"/>
        <v>0</v>
      </c>
      <c r="F793" s="42">
        <f t="shared" si="61"/>
        <v>0</v>
      </c>
      <c r="G793" s="44">
        <f t="shared" si="62"/>
        <v>0</v>
      </c>
      <c r="H793" s="45">
        <f>IF($B793&lt;&gt;0,VLOOKUP($B793,勞健金額查詢!$G:$H,2,1),0)</f>
        <v>0</v>
      </c>
      <c r="I793" s="46">
        <f>VLOOKUP($H793,勞健金額查詢!$H:$I,2,0)</f>
        <v>0</v>
      </c>
      <c r="J793" s="45">
        <f>IF($B793&lt;&gt;0,VLOOKUP($B793,勞健金額查詢!$N:$O,2,1),0)</f>
        <v>0</v>
      </c>
      <c r="K793" s="46">
        <f>VLOOKUP($J793,勞健金額查詢!$O:$P,2,0)</f>
        <v>0</v>
      </c>
      <c r="L793" s="47">
        <f t="shared" si="63"/>
        <v>0</v>
      </c>
      <c r="M793" s="48">
        <f t="shared" si="64"/>
        <v>0</v>
      </c>
    </row>
    <row r="794" spans="1:13" ht="28.5" customHeight="1">
      <c r="A794" s="36"/>
      <c r="B794" s="50"/>
      <c r="C794" s="41">
        <f>IF($B794&lt;&gt;0,VLOOKUP($B794,勞健金額查詢!$B:$C,2,1),0)</f>
        <v>0</v>
      </c>
      <c r="D794" s="42">
        <f>VLOOKUP($C794,勞健金額查詢!$C:$D,2,0)</f>
        <v>0</v>
      </c>
      <c r="E794" s="43">
        <f t="shared" si="60"/>
        <v>0</v>
      </c>
      <c r="F794" s="42">
        <f t="shared" si="61"/>
        <v>0</v>
      </c>
      <c r="G794" s="44">
        <f t="shared" si="62"/>
        <v>0</v>
      </c>
      <c r="H794" s="45">
        <f>IF($B794&lt;&gt;0,VLOOKUP($B794,勞健金額查詢!$G:$H,2,1),0)</f>
        <v>0</v>
      </c>
      <c r="I794" s="46">
        <f>VLOOKUP($H794,勞健金額查詢!$H:$I,2,0)</f>
        <v>0</v>
      </c>
      <c r="J794" s="45">
        <f>IF($B794&lt;&gt;0,VLOOKUP($B794,勞健金額查詢!$N:$O,2,1),0)</f>
        <v>0</v>
      </c>
      <c r="K794" s="46">
        <f>VLOOKUP($J794,勞健金額查詢!$O:$P,2,0)</f>
        <v>0</v>
      </c>
      <c r="L794" s="47">
        <f t="shared" si="63"/>
        <v>0</v>
      </c>
      <c r="M794" s="48">
        <f t="shared" si="64"/>
        <v>0</v>
      </c>
    </row>
    <row r="795" spans="1:13" ht="28.5" customHeight="1">
      <c r="A795" s="36"/>
      <c r="B795" s="50"/>
      <c r="C795" s="41">
        <f>IF($B795&lt;&gt;0,VLOOKUP($B795,勞健金額查詢!$B:$C,2,1),0)</f>
        <v>0</v>
      </c>
      <c r="D795" s="42">
        <f>VLOOKUP($C795,勞健金額查詢!$C:$D,2,0)</f>
        <v>0</v>
      </c>
      <c r="E795" s="43">
        <f t="shared" si="60"/>
        <v>0</v>
      </c>
      <c r="F795" s="42">
        <f t="shared" si="61"/>
        <v>0</v>
      </c>
      <c r="G795" s="44">
        <f t="shared" si="62"/>
        <v>0</v>
      </c>
      <c r="H795" s="45">
        <f>IF($B795&lt;&gt;0,VLOOKUP($B795,勞健金額查詢!$G:$H,2,1),0)</f>
        <v>0</v>
      </c>
      <c r="I795" s="46">
        <f>VLOOKUP($H795,勞健金額查詢!$H:$I,2,0)</f>
        <v>0</v>
      </c>
      <c r="J795" s="45">
        <f>IF($B795&lt;&gt;0,VLOOKUP($B795,勞健金額查詢!$N:$O,2,1),0)</f>
        <v>0</v>
      </c>
      <c r="K795" s="46">
        <f>VLOOKUP($J795,勞健金額查詢!$O:$P,2,0)</f>
        <v>0</v>
      </c>
      <c r="L795" s="47">
        <f t="shared" si="63"/>
        <v>0</v>
      </c>
      <c r="M795" s="48">
        <f t="shared" si="64"/>
        <v>0</v>
      </c>
    </row>
    <row r="796" spans="1:13" ht="28.5" customHeight="1">
      <c r="A796" s="36"/>
      <c r="B796" s="50"/>
      <c r="C796" s="41">
        <f>IF($B796&lt;&gt;0,VLOOKUP($B796,勞健金額查詢!$B:$C,2,1),0)</f>
        <v>0</v>
      </c>
      <c r="D796" s="42">
        <f>VLOOKUP($C796,勞健金額查詢!$C:$D,2,0)</f>
        <v>0</v>
      </c>
      <c r="E796" s="43">
        <f t="shared" si="60"/>
        <v>0</v>
      </c>
      <c r="F796" s="42">
        <f t="shared" si="61"/>
        <v>0</v>
      </c>
      <c r="G796" s="44">
        <f t="shared" si="62"/>
        <v>0</v>
      </c>
      <c r="H796" s="45">
        <f>IF($B796&lt;&gt;0,VLOOKUP($B796,勞健金額查詢!$G:$H,2,1),0)</f>
        <v>0</v>
      </c>
      <c r="I796" s="46">
        <f>VLOOKUP($H796,勞健金額查詢!$H:$I,2,0)</f>
        <v>0</v>
      </c>
      <c r="J796" s="45">
        <f>IF($B796&lt;&gt;0,VLOOKUP($B796,勞健金額查詢!$N:$O,2,1),0)</f>
        <v>0</v>
      </c>
      <c r="K796" s="46">
        <f>VLOOKUP($J796,勞健金額查詢!$O:$P,2,0)</f>
        <v>0</v>
      </c>
      <c r="L796" s="47">
        <f t="shared" si="63"/>
        <v>0</v>
      </c>
      <c r="M796" s="48">
        <f t="shared" si="64"/>
        <v>0</v>
      </c>
    </row>
    <row r="797" spans="1:13" ht="28.5" customHeight="1">
      <c r="A797" s="36"/>
      <c r="B797" s="50"/>
      <c r="C797" s="41">
        <f>IF($B797&lt;&gt;0,VLOOKUP($B797,勞健金額查詢!$B:$C,2,1),0)</f>
        <v>0</v>
      </c>
      <c r="D797" s="42">
        <f>VLOOKUP($C797,勞健金額查詢!$C:$D,2,0)</f>
        <v>0</v>
      </c>
      <c r="E797" s="43">
        <f t="shared" si="60"/>
        <v>0</v>
      </c>
      <c r="F797" s="42">
        <f t="shared" si="61"/>
        <v>0</v>
      </c>
      <c r="G797" s="44">
        <f t="shared" si="62"/>
        <v>0</v>
      </c>
      <c r="H797" s="45">
        <f>IF($B797&lt;&gt;0,VLOOKUP($B797,勞健金額查詢!$G:$H,2,1),0)</f>
        <v>0</v>
      </c>
      <c r="I797" s="46">
        <f>VLOOKUP($H797,勞健金額查詢!$H:$I,2,0)</f>
        <v>0</v>
      </c>
      <c r="J797" s="45">
        <f>IF($B797&lt;&gt;0,VLOOKUP($B797,勞健金額查詢!$N:$O,2,1),0)</f>
        <v>0</v>
      </c>
      <c r="K797" s="46">
        <f>VLOOKUP($J797,勞健金額查詢!$O:$P,2,0)</f>
        <v>0</v>
      </c>
      <c r="L797" s="47">
        <f t="shared" si="63"/>
        <v>0</v>
      </c>
      <c r="M797" s="48">
        <f t="shared" si="64"/>
        <v>0</v>
      </c>
    </row>
    <row r="798" spans="1:13" ht="28.5" customHeight="1">
      <c r="A798" s="36"/>
      <c r="B798" s="50"/>
      <c r="C798" s="41">
        <f>IF($B798&lt;&gt;0,VLOOKUP($B798,勞健金額查詢!$B:$C,2,1),0)</f>
        <v>0</v>
      </c>
      <c r="D798" s="42">
        <f>VLOOKUP($C798,勞健金額查詢!$C:$D,2,0)</f>
        <v>0</v>
      </c>
      <c r="E798" s="43">
        <f t="shared" si="60"/>
        <v>0</v>
      </c>
      <c r="F798" s="42">
        <f t="shared" si="61"/>
        <v>0</v>
      </c>
      <c r="G798" s="44">
        <f t="shared" si="62"/>
        <v>0</v>
      </c>
      <c r="H798" s="45">
        <f>IF($B798&lt;&gt;0,VLOOKUP($B798,勞健金額查詢!$G:$H,2,1),0)</f>
        <v>0</v>
      </c>
      <c r="I798" s="46">
        <f>VLOOKUP($H798,勞健金額查詢!$H:$I,2,0)</f>
        <v>0</v>
      </c>
      <c r="J798" s="45">
        <f>IF($B798&lt;&gt;0,VLOOKUP($B798,勞健金額查詢!$N:$O,2,1),0)</f>
        <v>0</v>
      </c>
      <c r="K798" s="46">
        <f>VLOOKUP($J798,勞健金額查詢!$O:$P,2,0)</f>
        <v>0</v>
      </c>
      <c r="L798" s="47">
        <f t="shared" si="63"/>
        <v>0</v>
      </c>
      <c r="M798" s="48">
        <f t="shared" si="64"/>
        <v>0</v>
      </c>
    </row>
    <row r="799" spans="1:13" ht="28.5" customHeight="1">
      <c r="A799" s="36"/>
      <c r="B799" s="50"/>
      <c r="C799" s="41">
        <f>IF($B799&lt;&gt;0,VLOOKUP($B799,勞健金額查詢!$B:$C,2,1),0)</f>
        <v>0</v>
      </c>
      <c r="D799" s="42">
        <f>VLOOKUP($C799,勞健金額查詢!$C:$D,2,0)</f>
        <v>0</v>
      </c>
      <c r="E799" s="43">
        <f t="shared" si="60"/>
        <v>0</v>
      </c>
      <c r="F799" s="42">
        <f t="shared" si="61"/>
        <v>0</v>
      </c>
      <c r="G799" s="44">
        <f t="shared" si="62"/>
        <v>0</v>
      </c>
      <c r="H799" s="45">
        <f>IF($B799&lt;&gt;0,VLOOKUP($B799,勞健金額查詢!$G:$H,2,1),0)</f>
        <v>0</v>
      </c>
      <c r="I799" s="46">
        <f>VLOOKUP($H799,勞健金額查詢!$H:$I,2,0)</f>
        <v>0</v>
      </c>
      <c r="J799" s="45">
        <f>IF($B799&lt;&gt;0,VLOOKUP($B799,勞健金額查詢!$N:$O,2,1),0)</f>
        <v>0</v>
      </c>
      <c r="K799" s="46">
        <f>VLOOKUP($J799,勞健金額查詢!$O:$P,2,0)</f>
        <v>0</v>
      </c>
      <c r="L799" s="47">
        <f t="shared" si="63"/>
        <v>0</v>
      </c>
      <c r="M799" s="48">
        <f t="shared" si="64"/>
        <v>0</v>
      </c>
    </row>
    <row r="800" spans="1:13" ht="28.5" customHeight="1">
      <c r="A800" s="36"/>
      <c r="B800" s="50"/>
      <c r="C800" s="41">
        <f>IF($B800&lt;&gt;0,VLOOKUP($B800,勞健金額查詢!$B:$C,2,1),0)</f>
        <v>0</v>
      </c>
      <c r="D800" s="42">
        <f>VLOOKUP($C800,勞健金額查詢!$C:$D,2,0)</f>
        <v>0</v>
      </c>
      <c r="E800" s="43">
        <f t="shared" si="60"/>
        <v>0</v>
      </c>
      <c r="F800" s="42">
        <f t="shared" si="61"/>
        <v>0</v>
      </c>
      <c r="G800" s="44">
        <f t="shared" si="62"/>
        <v>0</v>
      </c>
      <c r="H800" s="45">
        <f>IF($B800&lt;&gt;0,VLOOKUP($B800,勞健金額查詢!$G:$H,2,1),0)</f>
        <v>0</v>
      </c>
      <c r="I800" s="46">
        <f>VLOOKUP($H800,勞健金額查詢!$H:$I,2,0)</f>
        <v>0</v>
      </c>
      <c r="J800" s="45">
        <f>IF($B800&lt;&gt;0,VLOOKUP($B800,勞健金額查詢!$N:$O,2,1),0)</f>
        <v>0</v>
      </c>
      <c r="K800" s="46">
        <f>VLOOKUP($J800,勞健金額查詢!$O:$P,2,0)</f>
        <v>0</v>
      </c>
      <c r="L800" s="47">
        <f t="shared" si="63"/>
        <v>0</v>
      </c>
      <c r="M800" s="48">
        <f t="shared" si="64"/>
        <v>0</v>
      </c>
    </row>
    <row r="801" spans="1:13" ht="28.5" customHeight="1">
      <c r="A801" s="36"/>
      <c r="B801" s="50"/>
      <c r="C801" s="41">
        <f>IF($B801&lt;&gt;0,VLOOKUP($B801,勞健金額查詢!$B:$C,2,1),0)</f>
        <v>0</v>
      </c>
      <c r="D801" s="42">
        <f>VLOOKUP($C801,勞健金額查詢!$C:$D,2,0)</f>
        <v>0</v>
      </c>
      <c r="E801" s="43">
        <f t="shared" si="60"/>
        <v>0</v>
      </c>
      <c r="F801" s="42">
        <f t="shared" si="61"/>
        <v>0</v>
      </c>
      <c r="G801" s="44">
        <f t="shared" si="62"/>
        <v>0</v>
      </c>
      <c r="H801" s="45">
        <f>IF($B801&lt;&gt;0,VLOOKUP($B801,勞健金額查詢!$G:$H,2,1),0)</f>
        <v>0</v>
      </c>
      <c r="I801" s="46">
        <f>VLOOKUP($H801,勞健金額查詢!$H:$I,2,0)</f>
        <v>0</v>
      </c>
      <c r="J801" s="45">
        <f>IF($B801&lt;&gt;0,VLOOKUP($B801,勞健金額查詢!$N:$O,2,1),0)</f>
        <v>0</v>
      </c>
      <c r="K801" s="46">
        <f>VLOOKUP($J801,勞健金額查詢!$O:$P,2,0)</f>
        <v>0</v>
      </c>
      <c r="L801" s="47">
        <f t="shared" si="63"/>
        <v>0</v>
      </c>
      <c r="M801" s="48">
        <f t="shared" si="64"/>
        <v>0</v>
      </c>
    </row>
    <row r="802" spans="1:13" ht="28.5" customHeight="1">
      <c r="A802" s="36"/>
      <c r="B802" s="50"/>
      <c r="C802" s="41">
        <f>IF($B802&lt;&gt;0,VLOOKUP($B802,勞健金額查詢!$B:$C,2,1),0)</f>
        <v>0</v>
      </c>
      <c r="D802" s="42">
        <f>VLOOKUP($C802,勞健金額查詢!$C:$D,2,0)</f>
        <v>0</v>
      </c>
      <c r="E802" s="43">
        <f t="shared" si="60"/>
        <v>0</v>
      </c>
      <c r="F802" s="42">
        <f t="shared" si="61"/>
        <v>0</v>
      </c>
      <c r="G802" s="44">
        <f t="shared" si="62"/>
        <v>0</v>
      </c>
      <c r="H802" s="45">
        <f>IF($B802&lt;&gt;0,VLOOKUP($B802,勞健金額查詢!$G:$H,2,1),0)</f>
        <v>0</v>
      </c>
      <c r="I802" s="46">
        <f>VLOOKUP($H802,勞健金額查詢!$H:$I,2,0)</f>
        <v>0</v>
      </c>
      <c r="J802" s="45">
        <f>IF($B802&lt;&gt;0,VLOOKUP($B802,勞健金額查詢!$N:$O,2,1),0)</f>
        <v>0</v>
      </c>
      <c r="K802" s="46">
        <f>VLOOKUP($J802,勞健金額查詢!$O:$P,2,0)</f>
        <v>0</v>
      </c>
      <c r="L802" s="47">
        <f t="shared" si="63"/>
        <v>0</v>
      </c>
      <c r="M802" s="48">
        <f t="shared" si="64"/>
        <v>0</v>
      </c>
    </row>
    <row r="803" spans="1:13" ht="28.5" customHeight="1">
      <c r="A803" s="36"/>
      <c r="B803" s="50"/>
      <c r="C803" s="41">
        <f>IF($B803&lt;&gt;0,VLOOKUP($B803,勞健金額查詢!$B:$C,2,1),0)</f>
        <v>0</v>
      </c>
      <c r="D803" s="42">
        <f>VLOOKUP($C803,勞健金額查詢!$C:$D,2,0)</f>
        <v>0</v>
      </c>
      <c r="E803" s="43">
        <f t="shared" si="60"/>
        <v>0</v>
      </c>
      <c r="F803" s="42">
        <f t="shared" si="61"/>
        <v>0</v>
      </c>
      <c r="G803" s="44">
        <f t="shared" si="62"/>
        <v>0</v>
      </c>
      <c r="H803" s="45">
        <f>IF($B803&lt;&gt;0,VLOOKUP($B803,勞健金額查詢!$G:$H,2,1),0)</f>
        <v>0</v>
      </c>
      <c r="I803" s="46">
        <f>VLOOKUP($H803,勞健金額查詢!$H:$I,2,0)</f>
        <v>0</v>
      </c>
      <c r="J803" s="45">
        <f>IF($B803&lt;&gt;0,VLOOKUP($B803,勞健金額查詢!$N:$O,2,1),0)</f>
        <v>0</v>
      </c>
      <c r="K803" s="46">
        <f>VLOOKUP($J803,勞健金額查詢!$O:$P,2,0)</f>
        <v>0</v>
      </c>
      <c r="L803" s="47">
        <f t="shared" si="63"/>
        <v>0</v>
      </c>
      <c r="M803" s="48">
        <f t="shared" si="64"/>
        <v>0</v>
      </c>
    </row>
    <row r="804" spans="1:13" ht="28.5" customHeight="1">
      <c r="A804" s="36"/>
      <c r="B804" s="50"/>
      <c r="C804" s="41">
        <f>IF($B804&lt;&gt;0,VLOOKUP($B804,勞健金額查詢!$B:$C,2,1),0)</f>
        <v>0</v>
      </c>
      <c r="D804" s="42">
        <f>VLOOKUP($C804,勞健金額查詢!$C:$D,2,0)</f>
        <v>0</v>
      </c>
      <c r="E804" s="43">
        <f t="shared" si="60"/>
        <v>0</v>
      </c>
      <c r="F804" s="42">
        <f t="shared" si="61"/>
        <v>0</v>
      </c>
      <c r="G804" s="44">
        <f t="shared" si="62"/>
        <v>0</v>
      </c>
      <c r="H804" s="45">
        <f>IF($B804&lt;&gt;0,VLOOKUP($B804,勞健金額查詢!$G:$H,2,1),0)</f>
        <v>0</v>
      </c>
      <c r="I804" s="46">
        <f>VLOOKUP($H804,勞健金額查詢!$H:$I,2,0)</f>
        <v>0</v>
      </c>
      <c r="J804" s="45">
        <f>IF($B804&lt;&gt;0,VLOOKUP($B804,勞健金額查詢!$N:$O,2,1),0)</f>
        <v>0</v>
      </c>
      <c r="K804" s="46">
        <f>VLOOKUP($J804,勞健金額查詢!$O:$P,2,0)</f>
        <v>0</v>
      </c>
      <c r="L804" s="47">
        <f t="shared" si="63"/>
        <v>0</v>
      </c>
      <c r="M804" s="48">
        <f t="shared" si="64"/>
        <v>0</v>
      </c>
    </row>
    <row r="805" spans="1:13" ht="28.5" customHeight="1">
      <c r="A805" s="36"/>
      <c r="B805" s="50"/>
      <c r="C805" s="41">
        <f>IF($B805&lt;&gt;0,VLOOKUP($B805,勞健金額查詢!$B:$C,2,1),0)</f>
        <v>0</v>
      </c>
      <c r="D805" s="42">
        <f>VLOOKUP($C805,勞健金額查詢!$C:$D,2,0)</f>
        <v>0</v>
      </c>
      <c r="E805" s="43">
        <f t="shared" si="60"/>
        <v>0</v>
      </c>
      <c r="F805" s="42">
        <f t="shared" si="61"/>
        <v>0</v>
      </c>
      <c r="G805" s="44">
        <f t="shared" si="62"/>
        <v>0</v>
      </c>
      <c r="H805" s="45">
        <f>IF($B805&lt;&gt;0,VLOOKUP($B805,勞健金額查詢!$G:$H,2,1),0)</f>
        <v>0</v>
      </c>
      <c r="I805" s="46">
        <f>VLOOKUP($H805,勞健金額查詢!$H:$I,2,0)</f>
        <v>0</v>
      </c>
      <c r="J805" s="45">
        <f>IF($B805&lt;&gt;0,VLOOKUP($B805,勞健金額查詢!$N:$O,2,1),0)</f>
        <v>0</v>
      </c>
      <c r="K805" s="46">
        <f>VLOOKUP($J805,勞健金額查詢!$O:$P,2,0)</f>
        <v>0</v>
      </c>
      <c r="L805" s="47">
        <f t="shared" si="63"/>
        <v>0</v>
      </c>
      <c r="M805" s="48">
        <f t="shared" si="64"/>
        <v>0</v>
      </c>
    </row>
    <row r="806" spans="1:13" ht="28.5" customHeight="1">
      <c r="A806" s="36"/>
      <c r="B806" s="50"/>
      <c r="C806" s="41">
        <f>IF($B806&lt;&gt;0,VLOOKUP($B806,勞健金額查詢!$B:$C,2,1),0)</f>
        <v>0</v>
      </c>
      <c r="D806" s="42">
        <f>VLOOKUP($C806,勞健金額查詢!$C:$D,2,0)</f>
        <v>0</v>
      </c>
      <c r="E806" s="43">
        <f t="shared" si="60"/>
        <v>0</v>
      </c>
      <c r="F806" s="42">
        <f t="shared" si="61"/>
        <v>0</v>
      </c>
      <c r="G806" s="44">
        <f t="shared" si="62"/>
        <v>0</v>
      </c>
      <c r="H806" s="45">
        <f>IF($B806&lt;&gt;0,VLOOKUP($B806,勞健金額查詢!$G:$H,2,1),0)</f>
        <v>0</v>
      </c>
      <c r="I806" s="46">
        <f>VLOOKUP($H806,勞健金額查詢!$H:$I,2,0)</f>
        <v>0</v>
      </c>
      <c r="J806" s="45">
        <f>IF($B806&lt;&gt;0,VLOOKUP($B806,勞健金額查詢!$N:$O,2,1),0)</f>
        <v>0</v>
      </c>
      <c r="K806" s="46">
        <f>VLOOKUP($J806,勞健金額查詢!$O:$P,2,0)</f>
        <v>0</v>
      </c>
      <c r="L806" s="47">
        <f t="shared" si="63"/>
        <v>0</v>
      </c>
      <c r="M806" s="48">
        <f t="shared" si="64"/>
        <v>0</v>
      </c>
    </row>
    <row r="807" spans="1:13" ht="28.5" customHeight="1">
      <c r="A807" s="36"/>
      <c r="B807" s="50"/>
      <c r="C807" s="41">
        <f>IF($B807&lt;&gt;0,VLOOKUP($B807,勞健金額查詢!$B:$C,2,1),0)</f>
        <v>0</v>
      </c>
      <c r="D807" s="42">
        <f>VLOOKUP($C807,勞健金額查詢!$C:$D,2,0)</f>
        <v>0</v>
      </c>
      <c r="E807" s="43">
        <f t="shared" si="60"/>
        <v>0</v>
      </c>
      <c r="F807" s="42">
        <f t="shared" si="61"/>
        <v>0</v>
      </c>
      <c r="G807" s="44">
        <f t="shared" si="62"/>
        <v>0</v>
      </c>
      <c r="H807" s="45">
        <f>IF($B807&lt;&gt;0,VLOOKUP($B807,勞健金額查詢!$G:$H,2,1),0)</f>
        <v>0</v>
      </c>
      <c r="I807" s="46">
        <f>VLOOKUP($H807,勞健金額查詢!$H:$I,2,0)</f>
        <v>0</v>
      </c>
      <c r="J807" s="45">
        <f>IF($B807&lt;&gt;0,VLOOKUP($B807,勞健金額查詢!$N:$O,2,1),0)</f>
        <v>0</v>
      </c>
      <c r="K807" s="46">
        <f>VLOOKUP($J807,勞健金額查詢!$O:$P,2,0)</f>
        <v>0</v>
      </c>
      <c r="L807" s="47">
        <f t="shared" si="63"/>
        <v>0</v>
      </c>
      <c r="M807" s="48">
        <f t="shared" si="64"/>
        <v>0</v>
      </c>
    </row>
    <row r="808" spans="1:13" ht="28.5" customHeight="1">
      <c r="A808" s="36"/>
      <c r="B808" s="50"/>
      <c r="C808" s="41">
        <f>IF($B808&lt;&gt;0,VLOOKUP($B808,勞健金額查詢!$B:$C,2,1),0)</f>
        <v>0</v>
      </c>
      <c r="D808" s="42">
        <f>VLOOKUP($C808,勞健金額查詢!$C:$D,2,0)</f>
        <v>0</v>
      </c>
      <c r="E808" s="43">
        <f t="shared" si="60"/>
        <v>0</v>
      </c>
      <c r="F808" s="42">
        <f t="shared" si="61"/>
        <v>0</v>
      </c>
      <c r="G808" s="44">
        <f t="shared" si="62"/>
        <v>0</v>
      </c>
      <c r="H808" s="45">
        <f>IF($B808&lt;&gt;0,VLOOKUP($B808,勞健金額查詢!$G:$H,2,1),0)</f>
        <v>0</v>
      </c>
      <c r="I808" s="46">
        <f>VLOOKUP($H808,勞健金額查詢!$H:$I,2,0)</f>
        <v>0</v>
      </c>
      <c r="J808" s="45">
        <f>IF($B808&lt;&gt;0,VLOOKUP($B808,勞健金額查詢!$N:$O,2,1),0)</f>
        <v>0</v>
      </c>
      <c r="K808" s="46">
        <f>VLOOKUP($J808,勞健金額查詢!$O:$P,2,0)</f>
        <v>0</v>
      </c>
      <c r="L808" s="47">
        <f t="shared" si="63"/>
        <v>0</v>
      </c>
      <c r="M808" s="48">
        <f t="shared" si="64"/>
        <v>0</v>
      </c>
    </row>
    <row r="809" spans="1:13" ht="28.5" customHeight="1">
      <c r="A809" s="36"/>
      <c r="B809" s="50"/>
      <c r="C809" s="41">
        <f>IF($B809&lt;&gt;0,VLOOKUP($B809,勞健金額查詢!$B:$C,2,1),0)</f>
        <v>0</v>
      </c>
      <c r="D809" s="42">
        <f>VLOOKUP($C809,勞健金額查詢!$C:$D,2,0)</f>
        <v>0</v>
      </c>
      <c r="E809" s="43">
        <f t="shared" si="60"/>
        <v>0</v>
      </c>
      <c r="F809" s="42">
        <f t="shared" si="61"/>
        <v>0</v>
      </c>
      <c r="G809" s="44">
        <f t="shared" si="62"/>
        <v>0</v>
      </c>
      <c r="H809" s="45">
        <f>IF($B809&lt;&gt;0,VLOOKUP($B809,勞健金額查詢!$G:$H,2,1),0)</f>
        <v>0</v>
      </c>
      <c r="I809" s="46">
        <f>VLOOKUP($H809,勞健金額查詢!$H:$I,2,0)</f>
        <v>0</v>
      </c>
      <c r="J809" s="45">
        <f>IF($B809&lt;&gt;0,VLOOKUP($B809,勞健金額查詢!$N:$O,2,1),0)</f>
        <v>0</v>
      </c>
      <c r="K809" s="46">
        <f>VLOOKUP($J809,勞健金額查詢!$O:$P,2,0)</f>
        <v>0</v>
      </c>
      <c r="L809" s="47">
        <f t="shared" si="63"/>
        <v>0</v>
      </c>
      <c r="M809" s="48">
        <f t="shared" si="64"/>
        <v>0</v>
      </c>
    </row>
    <row r="810" spans="1:13" ht="28.5" customHeight="1">
      <c r="A810" s="36"/>
      <c r="B810" s="50"/>
      <c r="C810" s="41">
        <f>IF($B810&lt;&gt;0,VLOOKUP($B810,勞健金額查詢!$B:$C,2,1),0)</f>
        <v>0</v>
      </c>
      <c r="D810" s="42">
        <f>VLOOKUP($C810,勞健金額查詢!$C:$D,2,0)</f>
        <v>0</v>
      </c>
      <c r="E810" s="43">
        <f t="shared" si="60"/>
        <v>0</v>
      </c>
      <c r="F810" s="42">
        <f t="shared" si="61"/>
        <v>0</v>
      </c>
      <c r="G810" s="44">
        <f t="shared" si="62"/>
        <v>0</v>
      </c>
      <c r="H810" s="45">
        <f>IF($B810&lt;&gt;0,VLOOKUP($B810,勞健金額查詢!$G:$H,2,1),0)</f>
        <v>0</v>
      </c>
      <c r="I810" s="46">
        <f>VLOOKUP($H810,勞健金額查詢!$H:$I,2,0)</f>
        <v>0</v>
      </c>
      <c r="J810" s="45">
        <f>IF($B810&lt;&gt;0,VLOOKUP($B810,勞健金額查詢!$N:$O,2,1),0)</f>
        <v>0</v>
      </c>
      <c r="K810" s="46">
        <f>VLOOKUP($J810,勞健金額查詢!$O:$P,2,0)</f>
        <v>0</v>
      </c>
      <c r="L810" s="47">
        <f t="shared" si="63"/>
        <v>0</v>
      </c>
      <c r="M810" s="48">
        <f t="shared" si="64"/>
        <v>0</v>
      </c>
    </row>
    <row r="811" spans="1:13" ht="28.5" customHeight="1">
      <c r="A811" s="36"/>
      <c r="B811" s="50"/>
      <c r="C811" s="41">
        <f>IF($B811&lt;&gt;0,VLOOKUP($B811,勞健金額查詢!$B:$C,2,1),0)</f>
        <v>0</v>
      </c>
      <c r="D811" s="42">
        <f>VLOOKUP($C811,勞健金額查詢!$C:$D,2,0)</f>
        <v>0</v>
      </c>
      <c r="E811" s="43">
        <f t="shared" si="60"/>
        <v>0</v>
      </c>
      <c r="F811" s="42">
        <f t="shared" si="61"/>
        <v>0</v>
      </c>
      <c r="G811" s="44">
        <f t="shared" si="62"/>
        <v>0</v>
      </c>
      <c r="H811" s="45">
        <f>IF($B811&lt;&gt;0,VLOOKUP($B811,勞健金額查詢!$G:$H,2,1),0)</f>
        <v>0</v>
      </c>
      <c r="I811" s="46">
        <f>VLOOKUP($H811,勞健金額查詢!$H:$I,2,0)</f>
        <v>0</v>
      </c>
      <c r="J811" s="45">
        <f>IF($B811&lt;&gt;0,VLOOKUP($B811,勞健金額查詢!$N:$O,2,1),0)</f>
        <v>0</v>
      </c>
      <c r="K811" s="46">
        <f>VLOOKUP($J811,勞健金額查詢!$O:$P,2,0)</f>
        <v>0</v>
      </c>
      <c r="L811" s="47">
        <f t="shared" si="63"/>
        <v>0</v>
      </c>
      <c r="M811" s="48">
        <f t="shared" si="64"/>
        <v>0</v>
      </c>
    </row>
    <row r="812" spans="1:13" ht="28.5" customHeight="1">
      <c r="A812" s="36"/>
      <c r="B812" s="50"/>
      <c r="C812" s="41">
        <f>IF($B812&lt;&gt;0,VLOOKUP($B812,勞健金額查詢!$B:$C,2,1),0)</f>
        <v>0</v>
      </c>
      <c r="D812" s="42">
        <f>VLOOKUP($C812,勞健金額查詢!$C:$D,2,0)</f>
        <v>0</v>
      </c>
      <c r="E812" s="43">
        <f t="shared" si="60"/>
        <v>0</v>
      </c>
      <c r="F812" s="42">
        <f t="shared" si="61"/>
        <v>0</v>
      </c>
      <c r="G812" s="44">
        <f t="shared" si="62"/>
        <v>0</v>
      </c>
      <c r="H812" s="45">
        <f>IF($B812&lt;&gt;0,VLOOKUP($B812,勞健金額查詢!$G:$H,2,1),0)</f>
        <v>0</v>
      </c>
      <c r="I812" s="46">
        <f>VLOOKUP($H812,勞健金額查詢!$H:$I,2,0)</f>
        <v>0</v>
      </c>
      <c r="J812" s="45">
        <f>IF($B812&lt;&gt;0,VLOOKUP($B812,勞健金額查詢!$N:$O,2,1),0)</f>
        <v>0</v>
      </c>
      <c r="K812" s="46">
        <f>VLOOKUP($J812,勞健金額查詢!$O:$P,2,0)</f>
        <v>0</v>
      </c>
      <c r="L812" s="47">
        <f t="shared" si="63"/>
        <v>0</v>
      </c>
      <c r="M812" s="48">
        <f t="shared" si="64"/>
        <v>0</v>
      </c>
    </row>
    <row r="813" spans="1:13" ht="28.5" customHeight="1">
      <c r="A813" s="36"/>
      <c r="B813" s="50"/>
      <c r="C813" s="41">
        <f>IF($B813&lt;&gt;0,VLOOKUP($B813,勞健金額查詢!$B:$C,2,1),0)</f>
        <v>0</v>
      </c>
      <c r="D813" s="42">
        <f>VLOOKUP($C813,勞健金額查詢!$C:$D,2,0)</f>
        <v>0</v>
      </c>
      <c r="E813" s="43">
        <f t="shared" si="60"/>
        <v>0</v>
      </c>
      <c r="F813" s="42">
        <f t="shared" si="61"/>
        <v>0</v>
      </c>
      <c r="G813" s="44">
        <f t="shared" si="62"/>
        <v>0</v>
      </c>
      <c r="H813" s="45">
        <f>IF($B813&lt;&gt;0,VLOOKUP($B813,勞健金額查詢!$G:$H,2,1),0)</f>
        <v>0</v>
      </c>
      <c r="I813" s="46">
        <f>VLOOKUP($H813,勞健金額查詢!$H:$I,2,0)</f>
        <v>0</v>
      </c>
      <c r="J813" s="45">
        <f>IF($B813&lt;&gt;0,VLOOKUP($B813,勞健金額查詢!$N:$O,2,1),0)</f>
        <v>0</v>
      </c>
      <c r="K813" s="46">
        <f>VLOOKUP($J813,勞健金額查詢!$O:$P,2,0)</f>
        <v>0</v>
      </c>
      <c r="L813" s="47">
        <f t="shared" si="63"/>
        <v>0</v>
      </c>
      <c r="M813" s="48">
        <f t="shared" si="64"/>
        <v>0</v>
      </c>
    </row>
    <row r="814" spans="1:13" ht="28.5" customHeight="1">
      <c r="A814" s="36"/>
      <c r="B814" s="50"/>
      <c r="C814" s="41">
        <f>IF($B814&lt;&gt;0,VLOOKUP($B814,勞健金額查詢!$B:$C,2,1),0)</f>
        <v>0</v>
      </c>
      <c r="D814" s="42">
        <f>VLOOKUP($C814,勞健金額查詢!$C:$D,2,0)</f>
        <v>0</v>
      </c>
      <c r="E814" s="43">
        <f t="shared" si="60"/>
        <v>0</v>
      </c>
      <c r="F814" s="42">
        <f t="shared" si="61"/>
        <v>0</v>
      </c>
      <c r="G814" s="44">
        <f t="shared" si="62"/>
        <v>0</v>
      </c>
      <c r="H814" s="45">
        <f>IF($B814&lt;&gt;0,VLOOKUP($B814,勞健金額查詢!$G:$H,2,1),0)</f>
        <v>0</v>
      </c>
      <c r="I814" s="46">
        <f>VLOOKUP($H814,勞健金額查詢!$H:$I,2,0)</f>
        <v>0</v>
      </c>
      <c r="J814" s="45">
        <f>IF($B814&lt;&gt;0,VLOOKUP($B814,勞健金額查詢!$N:$O,2,1),0)</f>
        <v>0</v>
      </c>
      <c r="K814" s="46">
        <f>VLOOKUP($J814,勞健金額查詢!$O:$P,2,0)</f>
        <v>0</v>
      </c>
      <c r="L814" s="47">
        <f t="shared" si="63"/>
        <v>0</v>
      </c>
      <c r="M814" s="48">
        <f t="shared" si="64"/>
        <v>0</v>
      </c>
    </row>
    <row r="815" spans="1:13" ht="28.5" customHeight="1">
      <c r="A815" s="36"/>
      <c r="B815" s="50"/>
      <c r="C815" s="41">
        <f>IF($B815&lt;&gt;0,VLOOKUP($B815,勞健金額查詢!$B:$C,2,1),0)</f>
        <v>0</v>
      </c>
      <c r="D815" s="42">
        <f>VLOOKUP($C815,勞健金額查詢!$C:$D,2,0)</f>
        <v>0</v>
      </c>
      <c r="E815" s="43">
        <f t="shared" si="60"/>
        <v>0</v>
      </c>
      <c r="F815" s="42">
        <f t="shared" si="61"/>
        <v>0</v>
      </c>
      <c r="G815" s="44">
        <f t="shared" si="62"/>
        <v>0</v>
      </c>
      <c r="H815" s="45">
        <f>IF($B815&lt;&gt;0,VLOOKUP($B815,勞健金額查詢!$G:$H,2,1),0)</f>
        <v>0</v>
      </c>
      <c r="I815" s="46">
        <f>VLOOKUP($H815,勞健金額查詢!$H:$I,2,0)</f>
        <v>0</v>
      </c>
      <c r="J815" s="45">
        <f>IF($B815&lt;&gt;0,VLOOKUP($B815,勞健金額查詢!$N:$O,2,1),0)</f>
        <v>0</v>
      </c>
      <c r="K815" s="46">
        <f>VLOOKUP($J815,勞健金額查詢!$O:$P,2,0)</f>
        <v>0</v>
      </c>
      <c r="L815" s="47">
        <f t="shared" si="63"/>
        <v>0</v>
      </c>
      <c r="M815" s="48">
        <f t="shared" si="64"/>
        <v>0</v>
      </c>
    </row>
    <row r="816" spans="1:13" ht="28.5" customHeight="1">
      <c r="A816" s="36"/>
      <c r="B816" s="50"/>
      <c r="C816" s="41">
        <f>IF($B816&lt;&gt;0,VLOOKUP($B816,勞健金額查詢!$B:$C,2,1),0)</f>
        <v>0</v>
      </c>
      <c r="D816" s="42">
        <f>VLOOKUP($C816,勞健金額查詢!$C:$D,2,0)</f>
        <v>0</v>
      </c>
      <c r="E816" s="43">
        <f t="shared" si="60"/>
        <v>0</v>
      </c>
      <c r="F816" s="42">
        <f t="shared" si="61"/>
        <v>0</v>
      </c>
      <c r="G816" s="44">
        <f t="shared" si="62"/>
        <v>0</v>
      </c>
      <c r="H816" s="45">
        <f>IF($B816&lt;&gt;0,VLOOKUP($B816,勞健金額查詢!$G:$H,2,1),0)</f>
        <v>0</v>
      </c>
      <c r="I816" s="46">
        <f>VLOOKUP($H816,勞健金額查詢!$H:$I,2,0)</f>
        <v>0</v>
      </c>
      <c r="J816" s="45">
        <f>IF($B816&lt;&gt;0,VLOOKUP($B816,勞健金額查詢!$N:$O,2,1),0)</f>
        <v>0</v>
      </c>
      <c r="K816" s="46">
        <f>VLOOKUP($J816,勞健金額查詢!$O:$P,2,0)</f>
        <v>0</v>
      </c>
      <c r="L816" s="47">
        <f t="shared" si="63"/>
        <v>0</v>
      </c>
      <c r="M816" s="48">
        <f t="shared" si="64"/>
        <v>0</v>
      </c>
    </row>
    <row r="817" spans="1:13" ht="28.5" customHeight="1">
      <c r="A817" s="36"/>
      <c r="B817" s="50"/>
      <c r="C817" s="41">
        <f>IF($B817&lt;&gt;0,VLOOKUP($B817,勞健金額查詢!$B:$C,2,1),0)</f>
        <v>0</v>
      </c>
      <c r="D817" s="42">
        <f>VLOOKUP($C817,勞健金額查詢!$C:$D,2,0)</f>
        <v>0</v>
      </c>
      <c r="E817" s="43">
        <f t="shared" si="60"/>
        <v>0</v>
      </c>
      <c r="F817" s="42">
        <f t="shared" si="61"/>
        <v>0</v>
      </c>
      <c r="G817" s="44">
        <f t="shared" si="62"/>
        <v>0</v>
      </c>
      <c r="H817" s="45">
        <f>IF($B817&lt;&gt;0,VLOOKUP($B817,勞健金額查詢!$G:$H,2,1),0)</f>
        <v>0</v>
      </c>
      <c r="I817" s="46">
        <f>VLOOKUP($H817,勞健金額查詢!$H:$I,2,0)</f>
        <v>0</v>
      </c>
      <c r="J817" s="45">
        <f>IF($B817&lt;&gt;0,VLOOKUP($B817,勞健金額查詢!$N:$O,2,1),0)</f>
        <v>0</v>
      </c>
      <c r="K817" s="46">
        <f>VLOOKUP($J817,勞健金額查詢!$O:$P,2,0)</f>
        <v>0</v>
      </c>
      <c r="L817" s="47">
        <f t="shared" si="63"/>
        <v>0</v>
      </c>
      <c r="M817" s="48">
        <f t="shared" si="64"/>
        <v>0</v>
      </c>
    </row>
    <row r="818" spans="1:13" ht="28.5" customHeight="1">
      <c r="A818" s="36"/>
      <c r="B818" s="50"/>
      <c r="C818" s="41">
        <f>IF($B818&lt;&gt;0,VLOOKUP($B818,勞健金額查詢!$B:$C,2,1),0)</f>
        <v>0</v>
      </c>
      <c r="D818" s="42">
        <f>VLOOKUP($C818,勞健金額查詢!$C:$D,2,0)</f>
        <v>0</v>
      </c>
      <c r="E818" s="43">
        <f t="shared" si="60"/>
        <v>0</v>
      </c>
      <c r="F818" s="42">
        <f t="shared" si="61"/>
        <v>0</v>
      </c>
      <c r="G818" s="44">
        <f t="shared" si="62"/>
        <v>0</v>
      </c>
      <c r="H818" s="45">
        <f>IF($B818&lt;&gt;0,VLOOKUP($B818,勞健金額查詢!$G:$H,2,1),0)</f>
        <v>0</v>
      </c>
      <c r="I818" s="46">
        <f>VLOOKUP($H818,勞健金額查詢!$H:$I,2,0)</f>
        <v>0</v>
      </c>
      <c r="J818" s="45">
        <f>IF($B818&lt;&gt;0,VLOOKUP($B818,勞健金額查詢!$N:$O,2,1),0)</f>
        <v>0</v>
      </c>
      <c r="K818" s="46">
        <f>VLOOKUP($J818,勞健金額查詢!$O:$P,2,0)</f>
        <v>0</v>
      </c>
      <c r="L818" s="47">
        <f t="shared" si="63"/>
        <v>0</v>
      </c>
      <c r="M818" s="48">
        <f t="shared" si="64"/>
        <v>0</v>
      </c>
    </row>
    <row r="819" spans="1:13" ht="28.5" customHeight="1">
      <c r="A819" s="36"/>
      <c r="B819" s="50"/>
      <c r="C819" s="41">
        <f>IF($B819&lt;&gt;0,VLOOKUP($B819,勞健金額查詢!$B:$C,2,1),0)</f>
        <v>0</v>
      </c>
      <c r="D819" s="42">
        <f>VLOOKUP($C819,勞健金額查詢!$C:$D,2,0)</f>
        <v>0</v>
      </c>
      <c r="E819" s="43">
        <f t="shared" si="60"/>
        <v>0</v>
      </c>
      <c r="F819" s="42">
        <f t="shared" si="61"/>
        <v>0</v>
      </c>
      <c r="G819" s="44">
        <f t="shared" si="62"/>
        <v>0</v>
      </c>
      <c r="H819" s="45">
        <f>IF($B819&lt;&gt;0,VLOOKUP($B819,勞健金額查詢!$G:$H,2,1),0)</f>
        <v>0</v>
      </c>
      <c r="I819" s="46">
        <f>VLOOKUP($H819,勞健金額查詢!$H:$I,2,0)</f>
        <v>0</v>
      </c>
      <c r="J819" s="45">
        <f>IF($B819&lt;&gt;0,VLOOKUP($B819,勞健金額查詢!$N:$O,2,1),0)</f>
        <v>0</v>
      </c>
      <c r="K819" s="46">
        <f>VLOOKUP($J819,勞健金額查詢!$O:$P,2,0)</f>
        <v>0</v>
      </c>
      <c r="L819" s="47">
        <f t="shared" si="63"/>
        <v>0</v>
      </c>
      <c r="M819" s="48">
        <f t="shared" si="64"/>
        <v>0</v>
      </c>
    </row>
    <row r="820" spans="1:13" ht="28.5" customHeight="1">
      <c r="A820" s="36"/>
      <c r="B820" s="50"/>
      <c r="C820" s="41">
        <f>IF($B820&lt;&gt;0,VLOOKUP($B820,勞健金額查詢!$B:$C,2,1),0)</f>
        <v>0</v>
      </c>
      <c r="D820" s="42">
        <f>VLOOKUP($C820,勞健金額查詢!$C:$D,2,0)</f>
        <v>0</v>
      </c>
      <c r="E820" s="43">
        <f t="shared" si="60"/>
        <v>0</v>
      </c>
      <c r="F820" s="42">
        <f t="shared" si="61"/>
        <v>0</v>
      </c>
      <c r="G820" s="44">
        <f t="shared" si="62"/>
        <v>0</v>
      </c>
      <c r="H820" s="45">
        <f>IF($B820&lt;&gt;0,VLOOKUP($B820,勞健金額查詢!$G:$H,2,1),0)</f>
        <v>0</v>
      </c>
      <c r="I820" s="46">
        <f>VLOOKUP($H820,勞健金額查詢!$H:$I,2,0)</f>
        <v>0</v>
      </c>
      <c r="J820" s="45">
        <f>IF($B820&lt;&gt;0,VLOOKUP($B820,勞健金額查詢!$N:$O,2,1),0)</f>
        <v>0</v>
      </c>
      <c r="K820" s="46">
        <f>VLOOKUP($J820,勞健金額查詢!$O:$P,2,0)</f>
        <v>0</v>
      </c>
      <c r="L820" s="47">
        <f t="shared" si="63"/>
        <v>0</v>
      </c>
      <c r="M820" s="48">
        <f t="shared" si="64"/>
        <v>0</v>
      </c>
    </row>
    <row r="821" spans="1:13" ht="28.5" customHeight="1">
      <c r="A821" s="36"/>
      <c r="B821" s="50"/>
      <c r="C821" s="41">
        <f>IF($B821&lt;&gt;0,VLOOKUP($B821,勞健金額查詢!$B:$C,2,1),0)</f>
        <v>0</v>
      </c>
      <c r="D821" s="42">
        <f>VLOOKUP($C821,勞健金額查詢!$C:$D,2,0)</f>
        <v>0</v>
      </c>
      <c r="E821" s="43">
        <f t="shared" si="60"/>
        <v>0</v>
      </c>
      <c r="F821" s="42">
        <f t="shared" si="61"/>
        <v>0</v>
      </c>
      <c r="G821" s="44">
        <f t="shared" si="62"/>
        <v>0</v>
      </c>
      <c r="H821" s="45">
        <f>IF($B821&lt;&gt;0,VLOOKUP($B821,勞健金額查詢!$G:$H,2,1),0)</f>
        <v>0</v>
      </c>
      <c r="I821" s="46">
        <f>VLOOKUP($H821,勞健金額查詢!$H:$I,2,0)</f>
        <v>0</v>
      </c>
      <c r="J821" s="45">
        <f>IF($B821&lt;&gt;0,VLOOKUP($B821,勞健金額查詢!$N:$O,2,1),0)</f>
        <v>0</v>
      </c>
      <c r="K821" s="46">
        <f>VLOOKUP($J821,勞健金額查詢!$O:$P,2,0)</f>
        <v>0</v>
      </c>
      <c r="L821" s="47">
        <f t="shared" si="63"/>
        <v>0</v>
      </c>
      <c r="M821" s="48">
        <f t="shared" si="64"/>
        <v>0</v>
      </c>
    </row>
    <row r="822" spans="1:13" ht="28.5" customHeight="1">
      <c r="A822" s="36"/>
      <c r="B822" s="50"/>
      <c r="C822" s="41">
        <f>IF($B822&lt;&gt;0,VLOOKUP($B822,勞健金額查詢!$B:$C,2,1),0)</f>
        <v>0</v>
      </c>
      <c r="D822" s="42">
        <f>VLOOKUP($C822,勞健金額查詢!$C:$D,2,0)</f>
        <v>0</v>
      </c>
      <c r="E822" s="43">
        <f t="shared" si="60"/>
        <v>0</v>
      </c>
      <c r="F822" s="42">
        <f t="shared" si="61"/>
        <v>0</v>
      </c>
      <c r="G822" s="44">
        <f t="shared" si="62"/>
        <v>0</v>
      </c>
      <c r="H822" s="45">
        <f>IF($B822&lt;&gt;0,VLOOKUP($B822,勞健金額查詢!$G:$H,2,1),0)</f>
        <v>0</v>
      </c>
      <c r="I822" s="46">
        <f>VLOOKUP($H822,勞健金額查詢!$H:$I,2,0)</f>
        <v>0</v>
      </c>
      <c r="J822" s="45">
        <f>IF($B822&lt;&gt;0,VLOOKUP($B822,勞健金額查詢!$N:$O,2,1),0)</f>
        <v>0</v>
      </c>
      <c r="K822" s="46">
        <f>VLOOKUP($J822,勞健金額查詢!$O:$P,2,0)</f>
        <v>0</v>
      </c>
      <c r="L822" s="47">
        <f t="shared" si="63"/>
        <v>0</v>
      </c>
      <c r="M822" s="48">
        <f t="shared" si="64"/>
        <v>0</v>
      </c>
    </row>
    <row r="823" spans="1:13" ht="28.5" customHeight="1">
      <c r="A823" s="36"/>
      <c r="B823" s="50"/>
      <c r="C823" s="41">
        <f>IF($B823&lt;&gt;0,VLOOKUP($B823,勞健金額查詢!$B:$C,2,1),0)</f>
        <v>0</v>
      </c>
      <c r="D823" s="42">
        <f>VLOOKUP($C823,勞健金額查詢!$C:$D,2,0)</f>
        <v>0</v>
      </c>
      <c r="E823" s="43">
        <f t="shared" si="60"/>
        <v>0</v>
      </c>
      <c r="F823" s="42">
        <f t="shared" si="61"/>
        <v>0</v>
      </c>
      <c r="G823" s="44">
        <f t="shared" si="62"/>
        <v>0</v>
      </c>
      <c r="H823" s="45">
        <f>IF($B823&lt;&gt;0,VLOOKUP($B823,勞健金額查詢!$G:$H,2,1),0)</f>
        <v>0</v>
      </c>
      <c r="I823" s="46">
        <f>VLOOKUP($H823,勞健金額查詢!$H:$I,2,0)</f>
        <v>0</v>
      </c>
      <c r="J823" s="45">
        <f>IF($B823&lt;&gt;0,VLOOKUP($B823,勞健金額查詢!$N:$O,2,1),0)</f>
        <v>0</v>
      </c>
      <c r="K823" s="46">
        <f>VLOOKUP($J823,勞健金額查詢!$O:$P,2,0)</f>
        <v>0</v>
      </c>
      <c r="L823" s="47">
        <f t="shared" si="63"/>
        <v>0</v>
      </c>
      <c r="M823" s="48">
        <f t="shared" si="64"/>
        <v>0</v>
      </c>
    </row>
    <row r="824" spans="1:13" ht="28.5" customHeight="1">
      <c r="A824" s="36"/>
      <c r="B824" s="50"/>
      <c r="C824" s="41">
        <f>IF($B824&lt;&gt;0,VLOOKUP($B824,勞健金額查詢!$B:$C,2,1),0)</f>
        <v>0</v>
      </c>
      <c r="D824" s="42">
        <f>VLOOKUP($C824,勞健金額查詢!$C:$D,2,0)</f>
        <v>0</v>
      </c>
      <c r="E824" s="43">
        <f t="shared" si="60"/>
        <v>0</v>
      </c>
      <c r="F824" s="42">
        <f t="shared" si="61"/>
        <v>0</v>
      </c>
      <c r="G824" s="44">
        <f t="shared" si="62"/>
        <v>0</v>
      </c>
      <c r="H824" s="45">
        <f>IF($B824&lt;&gt;0,VLOOKUP($B824,勞健金額查詢!$G:$H,2,1),0)</f>
        <v>0</v>
      </c>
      <c r="I824" s="46">
        <f>VLOOKUP($H824,勞健金額查詢!$H:$I,2,0)</f>
        <v>0</v>
      </c>
      <c r="J824" s="45">
        <f>IF($B824&lt;&gt;0,VLOOKUP($B824,勞健金額查詢!$N:$O,2,1),0)</f>
        <v>0</v>
      </c>
      <c r="K824" s="46">
        <f>VLOOKUP($J824,勞健金額查詢!$O:$P,2,0)</f>
        <v>0</v>
      </c>
      <c r="L824" s="47">
        <f t="shared" si="63"/>
        <v>0</v>
      </c>
      <c r="M824" s="48">
        <f t="shared" si="64"/>
        <v>0</v>
      </c>
    </row>
    <row r="825" spans="1:13" ht="28.5" customHeight="1">
      <c r="A825" s="36"/>
      <c r="B825" s="50"/>
      <c r="C825" s="41">
        <f>IF($B825&lt;&gt;0,VLOOKUP($B825,勞健金額查詢!$B:$C,2,1),0)</f>
        <v>0</v>
      </c>
      <c r="D825" s="42">
        <f>VLOOKUP($C825,勞健金額查詢!$C:$D,2,0)</f>
        <v>0</v>
      </c>
      <c r="E825" s="43">
        <f t="shared" si="60"/>
        <v>0</v>
      </c>
      <c r="F825" s="42">
        <f t="shared" si="61"/>
        <v>0</v>
      </c>
      <c r="G825" s="44">
        <f t="shared" si="62"/>
        <v>0</v>
      </c>
      <c r="H825" s="45">
        <f>IF($B825&lt;&gt;0,VLOOKUP($B825,勞健金額查詢!$G:$H,2,1),0)</f>
        <v>0</v>
      </c>
      <c r="I825" s="46">
        <f>VLOOKUP($H825,勞健金額查詢!$H:$I,2,0)</f>
        <v>0</v>
      </c>
      <c r="J825" s="45">
        <f>IF($B825&lt;&gt;0,VLOOKUP($B825,勞健金額查詢!$N:$O,2,1),0)</f>
        <v>0</v>
      </c>
      <c r="K825" s="46">
        <f>VLOOKUP($J825,勞健金額查詢!$O:$P,2,0)</f>
        <v>0</v>
      </c>
      <c r="L825" s="47">
        <f t="shared" si="63"/>
        <v>0</v>
      </c>
      <c r="M825" s="48">
        <f t="shared" si="64"/>
        <v>0</v>
      </c>
    </row>
    <row r="826" spans="1:13" ht="28.5" customHeight="1">
      <c r="A826" s="36"/>
      <c r="B826" s="50"/>
      <c r="C826" s="41">
        <f>IF($B826&lt;&gt;0,VLOOKUP($B826,勞健金額查詢!$B:$C,2,1),0)</f>
        <v>0</v>
      </c>
      <c r="D826" s="42">
        <f>VLOOKUP($C826,勞健金額查詢!$C:$D,2,0)</f>
        <v>0</v>
      </c>
      <c r="E826" s="43">
        <f t="shared" si="60"/>
        <v>0</v>
      </c>
      <c r="F826" s="42">
        <f t="shared" si="61"/>
        <v>0</v>
      </c>
      <c r="G826" s="44">
        <f t="shared" si="62"/>
        <v>0</v>
      </c>
      <c r="H826" s="45">
        <f>IF($B826&lt;&gt;0,VLOOKUP($B826,勞健金額查詢!$G:$H,2,1),0)</f>
        <v>0</v>
      </c>
      <c r="I826" s="46">
        <f>VLOOKUP($H826,勞健金額查詢!$H:$I,2,0)</f>
        <v>0</v>
      </c>
      <c r="J826" s="45">
        <f>IF($B826&lt;&gt;0,VLOOKUP($B826,勞健金額查詢!$N:$O,2,1),0)</f>
        <v>0</v>
      </c>
      <c r="K826" s="46">
        <f>VLOOKUP($J826,勞健金額查詢!$O:$P,2,0)</f>
        <v>0</v>
      </c>
      <c r="L826" s="47">
        <f t="shared" si="63"/>
        <v>0</v>
      </c>
      <c r="M826" s="48">
        <f t="shared" si="64"/>
        <v>0</v>
      </c>
    </row>
    <row r="827" spans="1:13" ht="28.5" customHeight="1">
      <c r="A827" s="36"/>
      <c r="B827" s="50"/>
      <c r="C827" s="41">
        <f>IF($B827&lt;&gt;0,VLOOKUP($B827,勞健金額查詢!$B:$C,2,1),0)</f>
        <v>0</v>
      </c>
      <c r="D827" s="42">
        <f>VLOOKUP($C827,勞健金額查詢!$C:$D,2,0)</f>
        <v>0</v>
      </c>
      <c r="E827" s="43">
        <f t="shared" si="60"/>
        <v>0</v>
      </c>
      <c r="F827" s="42">
        <f t="shared" si="61"/>
        <v>0</v>
      </c>
      <c r="G827" s="44">
        <f t="shared" si="62"/>
        <v>0</v>
      </c>
      <c r="H827" s="45">
        <f>IF($B827&lt;&gt;0,VLOOKUP($B827,勞健金額查詢!$G:$H,2,1),0)</f>
        <v>0</v>
      </c>
      <c r="I827" s="46">
        <f>VLOOKUP($H827,勞健金額查詢!$H:$I,2,0)</f>
        <v>0</v>
      </c>
      <c r="J827" s="45">
        <f>IF($B827&lt;&gt;0,VLOOKUP($B827,勞健金額查詢!$N:$O,2,1),0)</f>
        <v>0</v>
      </c>
      <c r="K827" s="46">
        <f>VLOOKUP($J827,勞健金額查詢!$O:$P,2,0)</f>
        <v>0</v>
      </c>
      <c r="L827" s="47">
        <f t="shared" si="63"/>
        <v>0</v>
      </c>
      <c r="M827" s="48">
        <f t="shared" si="64"/>
        <v>0</v>
      </c>
    </row>
    <row r="828" spans="1:13" ht="28.5" customHeight="1">
      <c r="A828" s="36"/>
      <c r="B828" s="50"/>
      <c r="C828" s="41">
        <f>IF($B828&lt;&gt;0,VLOOKUP($B828,勞健金額查詢!$B:$C,2,1),0)</f>
        <v>0</v>
      </c>
      <c r="D828" s="42">
        <f>VLOOKUP($C828,勞健金額查詢!$C:$D,2,0)</f>
        <v>0</v>
      </c>
      <c r="E828" s="43">
        <f t="shared" si="60"/>
        <v>0</v>
      </c>
      <c r="F828" s="42">
        <f t="shared" si="61"/>
        <v>0</v>
      </c>
      <c r="G828" s="44">
        <f t="shared" si="62"/>
        <v>0</v>
      </c>
      <c r="H828" s="45">
        <f>IF($B828&lt;&gt;0,VLOOKUP($B828,勞健金額查詢!$G:$H,2,1),0)</f>
        <v>0</v>
      </c>
      <c r="I828" s="46">
        <f>VLOOKUP($H828,勞健金額查詢!$H:$I,2,0)</f>
        <v>0</v>
      </c>
      <c r="J828" s="45">
        <f>IF($B828&lt;&gt;0,VLOOKUP($B828,勞健金額查詢!$N:$O,2,1),0)</f>
        <v>0</v>
      </c>
      <c r="K828" s="46">
        <f>VLOOKUP($J828,勞健金額查詢!$O:$P,2,0)</f>
        <v>0</v>
      </c>
      <c r="L828" s="47">
        <f t="shared" si="63"/>
        <v>0</v>
      </c>
      <c r="M828" s="48">
        <f t="shared" si="64"/>
        <v>0</v>
      </c>
    </row>
    <row r="829" spans="1:13" ht="28.5" customHeight="1">
      <c r="A829" s="36"/>
      <c r="B829" s="50"/>
      <c r="C829" s="41">
        <f>IF($B829&lt;&gt;0,VLOOKUP($B829,勞健金額查詢!$B:$C,2,1),0)</f>
        <v>0</v>
      </c>
      <c r="D829" s="42">
        <f>VLOOKUP($C829,勞健金額查詢!$C:$D,2,0)</f>
        <v>0</v>
      </c>
      <c r="E829" s="43">
        <f t="shared" si="60"/>
        <v>0</v>
      </c>
      <c r="F829" s="42">
        <f t="shared" si="61"/>
        <v>0</v>
      </c>
      <c r="G829" s="44">
        <f t="shared" si="62"/>
        <v>0</v>
      </c>
      <c r="H829" s="45">
        <f>IF($B829&lt;&gt;0,VLOOKUP($B829,勞健金額查詢!$G:$H,2,1),0)</f>
        <v>0</v>
      </c>
      <c r="I829" s="46">
        <f>VLOOKUP($H829,勞健金額查詢!$H:$I,2,0)</f>
        <v>0</v>
      </c>
      <c r="J829" s="45">
        <f>IF($B829&lt;&gt;0,VLOOKUP($B829,勞健金額查詢!$N:$O,2,1),0)</f>
        <v>0</v>
      </c>
      <c r="K829" s="46">
        <f>VLOOKUP($J829,勞健金額查詢!$O:$P,2,0)</f>
        <v>0</v>
      </c>
      <c r="L829" s="47">
        <f t="shared" si="63"/>
        <v>0</v>
      </c>
      <c r="M829" s="48">
        <f t="shared" si="64"/>
        <v>0</v>
      </c>
    </row>
    <row r="830" spans="1:13" ht="28.5" customHeight="1">
      <c r="A830" s="36"/>
      <c r="B830" s="50"/>
      <c r="C830" s="41">
        <f>IF($B830&lt;&gt;0,VLOOKUP($B830,勞健金額查詢!$B:$C,2,1),0)</f>
        <v>0</v>
      </c>
      <c r="D830" s="42">
        <f>VLOOKUP($C830,勞健金額查詢!$C:$D,2,0)</f>
        <v>0</v>
      </c>
      <c r="E830" s="43">
        <f t="shared" si="60"/>
        <v>0</v>
      </c>
      <c r="F830" s="42">
        <f t="shared" si="61"/>
        <v>0</v>
      </c>
      <c r="G830" s="44">
        <f t="shared" si="62"/>
        <v>0</v>
      </c>
      <c r="H830" s="45">
        <f>IF($B830&lt;&gt;0,VLOOKUP($B830,勞健金額查詢!$G:$H,2,1),0)</f>
        <v>0</v>
      </c>
      <c r="I830" s="46">
        <f>VLOOKUP($H830,勞健金額查詢!$H:$I,2,0)</f>
        <v>0</v>
      </c>
      <c r="J830" s="45">
        <f>IF($B830&lt;&gt;0,VLOOKUP($B830,勞健金額查詢!$N:$O,2,1),0)</f>
        <v>0</v>
      </c>
      <c r="K830" s="46">
        <f>VLOOKUP($J830,勞健金額查詢!$O:$P,2,0)</f>
        <v>0</v>
      </c>
      <c r="L830" s="47">
        <f t="shared" si="63"/>
        <v>0</v>
      </c>
      <c r="M830" s="48">
        <f t="shared" si="64"/>
        <v>0</v>
      </c>
    </row>
    <row r="831" spans="1:13" ht="28.5" customHeight="1">
      <c r="A831" s="36"/>
      <c r="B831" s="50"/>
      <c r="C831" s="41">
        <f>IF($B831&lt;&gt;0,VLOOKUP($B831,勞健金額查詢!$B:$C,2,1),0)</f>
        <v>0</v>
      </c>
      <c r="D831" s="42">
        <f>VLOOKUP($C831,勞健金額查詢!$C:$D,2,0)</f>
        <v>0</v>
      </c>
      <c r="E831" s="43">
        <f t="shared" si="60"/>
        <v>0</v>
      </c>
      <c r="F831" s="42">
        <f t="shared" si="61"/>
        <v>0</v>
      </c>
      <c r="G831" s="44">
        <f t="shared" si="62"/>
        <v>0</v>
      </c>
      <c r="H831" s="45">
        <f>IF($B831&lt;&gt;0,VLOOKUP($B831,勞健金額查詢!$G:$H,2,1),0)</f>
        <v>0</v>
      </c>
      <c r="I831" s="46">
        <f>VLOOKUP($H831,勞健金額查詢!$H:$I,2,0)</f>
        <v>0</v>
      </c>
      <c r="J831" s="45">
        <f>IF($B831&lt;&gt;0,VLOOKUP($B831,勞健金額查詢!$N:$O,2,1),0)</f>
        <v>0</v>
      </c>
      <c r="K831" s="46">
        <f>VLOOKUP($J831,勞健金額查詢!$O:$P,2,0)</f>
        <v>0</v>
      </c>
      <c r="L831" s="47">
        <f t="shared" si="63"/>
        <v>0</v>
      </c>
      <c r="M831" s="48">
        <f t="shared" si="64"/>
        <v>0</v>
      </c>
    </row>
    <row r="832" spans="1:13" ht="28.5" customHeight="1">
      <c r="A832" s="36"/>
      <c r="B832" s="50"/>
      <c r="C832" s="41">
        <f>IF($B832&lt;&gt;0,VLOOKUP($B832,勞健金額查詢!$B:$C,2,1),0)</f>
        <v>0</v>
      </c>
      <c r="D832" s="42">
        <f>VLOOKUP($C832,勞健金額查詢!$C:$D,2,0)</f>
        <v>0</v>
      </c>
      <c r="E832" s="43">
        <f t="shared" si="60"/>
        <v>0</v>
      </c>
      <c r="F832" s="42">
        <f t="shared" si="61"/>
        <v>0</v>
      </c>
      <c r="G832" s="44">
        <f t="shared" si="62"/>
        <v>0</v>
      </c>
      <c r="H832" s="45">
        <f>IF($B832&lt;&gt;0,VLOOKUP($B832,勞健金額查詢!$G:$H,2,1),0)</f>
        <v>0</v>
      </c>
      <c r="I832" s="46">
        <f>VLOOKUP($H832,勞健金額查詢!$H:$I,2,0)</f>
        <v>0</v>
      </c>
      <c r="J832" s="45">
        <f>IF($B832&lt;&gt;0,VLOOKUP($B832,勞健金額查詢!$N:$O,2,1),0)</f>
        <v>0</v>
      </c>
      <c r="K832" s="46">
        <f>VLOOKUP($J832,勞健金額查詢!$O:$P,2,0)</f>
        <v>0</v>
      </c>
      <c r="L832" s="47">
        <f t="shared" si="63"/>
        <v>0</v>
      </c>
      <c r="M832" s="48">
        <f t="shared" si="64"/>
        <v>0</v>
      </c>
    </row>
    <row r="833" spans="1:13" ht="28.5" customHeight="1">
      <c r="A833" s="36"/>
      <c r="B833" s="50"/>
      <c r="C833" s="41">
        <f>IF($B833&lt;&gt;0,VLOOKUP($B833,勞健金額查詢!$B:$C,2,1),0)</f>
        <v>0</v>
      </c>
      <c r="D833" s="42">
        <f>VLOOKUP($C833,勞健金額查詢!$C:$D,2,0)</f>
        <v>0</v>
      </c>
      <c r="E833" s="43">
        <f t="shared" si="60"/>
        <v>0</v>
      </c>
      <c r="F833" s="42">
        <f t="shared" si="61"/>
        <v>0</v>
      </c>
      <c r="G833" s="44">
        <f t="shared" si="62"/>
        <v>0</v>
      </c>
      <c r="H833" s="45">
        <f>IF($B833&lt;&gt;0,VLOOKUP($B833,勞健金額查詢!$G:$H,2,1),0)</f>
        <v>0</v>
      </c>
      <c r="I833" s="46">
        <f>VLOOKUP($H833,勞健金額查詢!$H:$I,2,0)</f>
        <v>0</v>
      </c>
      <c r="J833" s="45">
        <f>IF($B833&lt;&gt;0,VLOOKUP($B833,勞健金額查詢!$N:$O,2,1),0)</f>
        <v>0</v>
      </c>
      <c r="K833" s="46">
        <f>VLOOKUP($J833,勞健金額查詢!$O:$P,2,0)</f>
        <v>0</v>
      </c>
      <c r="L833" s="47">
        <f t="shared" si="63"/>
        <v>0</v>
      </c>
      <c r="M833" s="48">
        <f t="shared" si="64"/>
        <v>0</v>
      </c>
    </row>
    <row r="834" spans="1:13" ht="28.5" customHeight="1">
      <c r="A834" s="36"/>
      <c r="B834" s="50"/>
      <c r="C834" s="41">
        <f>IF($B834&lt;&gt;0,VLOOKUP($B834,勞健金額查詢!$B:$C,2,1),0)</f>
        <v>0</v>
      </c>
      <c r="D834" s="42">
        <f>VLOOKUP($C834,勞健金額查詢!$C:$D,2,0)</f>
        <v>0</v>
      </c>
      <c r="E834" s="43">
        <f t="shared" si="60"/>
        <v>0</v>
      </c>
      <c r="F834" s="42">
        <f t="shared" si="61"/>
        <v>0</v>
      </c>
      <c r="G834" s="44">
        <f t="shared" si="62"/>
        <v>0</v>
      </c>
      <c r="H834" s="45">
        <f>IF($B834&lt;&gt;0,VLOOKUP($B834,勞健金額查詢!$G:$H,2,1),0)</f>
        <v>0</v>
      </c>
      <c r="I834" s="46">
        <f>VLOOKUP($H834,勞健金額查詢!$H:$I,2,0)</f>
        <v>0</v>
      </c>
      <c r="J834" s="45">
        <f>IF($B834&lt;&gt;0,VLOOKUP($B834,勞健金額查詢!$N:$O,2,1),0)</f>
        <v>0</v>
      </c>
      <c r="K834" s="46">
        <f>VLOOKUP($J834,勞健金額查詢!$O:$P,2,0)</f>
        <v>0</v>
      </c>
      <c r="L834" s="47">
        <f t="shared" si="63"/>
        <v>0</v>
      </c>
      <c r="M834" s="48">
        <f t="shared" si="64"/>
        <v>0</v>
      </c>
    </row>
    <row r="835" spans="1:13" ht="28.5" customHeight="1">
      <c r="A835" s="36"/>
      <c r="B835" s="50"/>
      <c r="C835" s="41">
        <f>IF($B835&lt;&gt;0,VLOOKUP($B835,勞健金額查詢!$B:$C,2,1),0)</f>
        <v>0</v>
      </c>
      <c r="D835" s="42">
        <f>VLOOKUP($C835,勞健金額查詢!$C:$D,2,0)</f>
        <v>0</v>
      </c>
      <c r="E835" s="43">
        <f t="shared" si="60"/>
        <v>0</v>
      </c>
      <c r="F835" s="42">
        <f t="shared" si="61"/>
        <v>0</v>
      </c>
      <c r="G835" s="44">
        <f t="shared" si="62"/>
        <v>0</v>
      </c>
      <c r="H835" s="45">
        <f>IF($B835&lt;&gt;0,VLOOKUP($B835,勞健金額查詢!$G:$H,2,1),0)</f>
        <v>0</v>
      </c>
      <c r="I835" s="46">
        <f>VLOOKUP($H835,勞健金額查詢!$H:$I,2,0)</f>
        <v>0</v>
      </c>
      <c r="J835" s="45">
        <f>IF($B835&lt;&gt;0,VLOOKUP($B835,勞健金額查詢!$N:$O,2,1),0)</f>
        <v>0</v>
      </c>
      <c r="K835" s="46">
        <f>VLOOKUP($J835,勞健金額查詢!$O:$P,2,0)</f>
        <v>0</v>
      </c>
      <c r="L835" s="47">
        <f t="shared" si="63"/>
        <v>0</v>
      </c>
      <c r="M835" s="48">
        <f t="shared" si="64"/>
        <v>0</v>
      </c>
    </row>
    <row r="836" spans="1:13" ht="28.5" customHeight="1">
      <c r="A836" s="36"/>
      <c r="B836" s="50"/>
      <c r="C836" s="41">
        <f>IF($B836&lt;&gt;0,VLOOKUP($B836,勞健金額查詢!$B:$C,2,1),0)</f>
        <v>0</v>
      </c>
      <c r="D836" s="42">
        <f>VLOOKUP($C836,勞健金額查詢!$C:$D,2,0)</f>
        <v>0</v>
      </c>
      <c r="E836" s="43">
        <f t="shared" ref="E836:E899" si="65">IF($C836&lt;&gt;"X",ROUND($C836*$O$3,0),0)</f>
        <v>0</v>
      </c>
      <c r="F836" s="42">
        <f t="shared" ref="F836:F899" si="66">IF($C836&lt;&gt;"X",ROUND($C836*0.025%,0),0)</f>
        <v>0</v>
      </c>
      <c r="G836" s="44">
        <f t="shared" ref="G836:G899" si="67">SUM(D836:F836)</f>
        <v>0</v>
      </c>
      <c r="H836" s="45">
        <f>IF($B836&lt;&gt;0,VLOOKUP($B836,勞健金額查詢!$G:$H,2,1),0)</f>
        <v>0</v>
      </c>
      <c r="I836" s="46">
        <f>VLOOKUP($H836,勞健金額查詢!$H:$I,2,0)</f>
        <v>0</v>
      </c>
      <c r="J836" s="45">
        <f>IF($B836&lt;&gt;0,VLOOKUP($B836,勞健金額查詢!$N:$O,2,1),0)</f>
        <v>0</v>
      </c>
      <c r="K836" s="46">
        <f>VLOOKUP($J836,勞健金額查詢!$O:$P,2,0)</f>
        <v>0</v>
      </c>
      <c r="L836" s="47">
        <f t="shared" ref="L836:L899" si="68">G836+I836+K836</f>
        <v>0</v>
      </c>
      <c r="M836" s="48">
        <f t="shared" ref="M836:M899" si="69">B836+L836</f>
        <v>0</v>
      </c>
    </row>
    <row r="837" spans="1:13" ht="28.5" customHeight="1">
      <c r="A837" s="36"/>
      <c r="B837" s="50"/>
      <c r="C837" s="41">
        <f>IF($B837&lt;&gt;0,VLOOKUP($B837,勞健金額查詢!$B:$C,2,1),0)</f>
        <v>0</v>
      </c>
      <c r="D837" s="42">
        <f>VLOOKUP($C837,勞健金額查詢!$C:$D,2,0)</f>
        <v>0</v>
      </c>
      <c r="E837" s="43">
        <f t="shared" si="65"/>
        <v>0</v>
      </c>
      <c r="F837" s="42">
        <f t="shared" si="66"/>
        <v>0</v>
      </c>
      <c r="G837" s="44">
        <f t="shared" si="67"/>
        <v>0</v>
      </c>
      <c r="H837" s="45">
        <f>IF($B837&lt;&gt;0,VLOOKUP($B837,勞健金額查詢!$G:$H,2,1),0)</f>
        <v>0</v>
      </c>
      <c r="I837" s="46">
        <f>VLOOKUP($H837,勞健金額查詢!$H:$I,2,0)</f>
        <v>0</v>
      </c>
      <c r="J837" s="45">
        <f>IF($B837&lt;&gt;0,VLOOKUP($B837,勞健金額查詢!$N:$O,2,1),0)</f>
        <v>0</v>
      </c>
      <c r="K837" s="46">
        <f>VLOOKUP($J837,勞健金額查詢!$O:$P,2,0)</f>
        <v>0</v>
      </c>
      <c r="L837" s="47">
        <f t="shared" si="68"/>
        <v>0</v>
      </c>
      <c r="M837" s="48">
        <f t="shared" si="69"/>
        <v>0</v>
      </c>
    </row>
    <row r="838" spans="1:13" ht="28.5" customHeight="1">
      <c r="A838" s="36"/>
      <c r="B838" s="50"/>
      <c r="C838" s="41">
        <f>IF($B838&lt;&gt;0,VLOOKUP($B838,勞健金額查詢!$B:$C,2,1),0)</f>
        <v>0</v>
      </c>
      <c r="D838" s="42">
        <f>VLOOKUP($C838,勞健金額查詢!$C:$D,2,0)</f>
        <v>0</v>
      </c>
      <c r="E838" s="43">
        <f t="shared" si="65"/>
        <v>0</v>
      </c>
      <c r="F838" s="42">
        <f t="shared" si="66"/>
        <v>0</v>
      </c>
      <c r="G838" s="44">
        <f t="shared" si="67"/>
        <v>0</v>
      </c>
      <c r="H838" s="45">
        <f>IF($B838&lt;&gt;0,VLOOKUP($B838,勞健金額查詢!$G:$H,2,1),0)</f>
        <v>0</v>
      </c>
      <c r="I838" s="46">
        <f>VLOOKUP($H838,勞健金額查詢!$H:$I,2,0)</f>
        <v>0</v>
      </c>
      <c r="J838" s="45">
        <f>IF($B838&lt;&gt;0,VLOOKUP($B838,勞健金額查詢!$N:$O,2,1),0)</f>
        <v>0</v>
      </c>
      <c r="K838" s="46">
        <f>VLOOKUP($J838,勞健金額查詢!$O:$P,2,0)</f>
        <v>0</v>
      </c>
      <c r="L838" s="47">
        <f t="shared" si="68"/>
        <v>0</v>
      </c>
      <c r="M838" s="48">
        <f t="shared" si="69"/>
        <v>0</v>
      </c>
    </row>
    <row r="839" spans="1:13" ht="28.5" customHeight="1">
      <c r="A839" s="36"/>
      <c r="B839" s="50"/>
      <c r="C839" s="41">
        <f>IF($B839&lt;&gt;0,VLOOKUP($B839,勞健金額查詢!$B:$C,2,1),0)</f>
        <v>0</v>
      </c>
      <c r="D839" s="42">
        <f>VLOOKUP($C839,勞健金額查詢!$C:$D,2,0)</f>
        <v>0</v>
      </c>
      <c r="E839" s="43">
        <f t="shared" si="65"/>
        <v>0</v>
      </c>
      <c r="F839" s="42">
        <f t="shared" si="66"/>
        <v>0</v>
      </c>
      <c r="G839" s="44">
        <f t="shared" si="67"/>
        <v>0</v>
      </c>
      <c r="H839" s="45">
        <f>IF($B839&lt;&gt;0,VLOOKUP($B839,勞健金額查詢!$G:$H,2,1),0)</f>
        <v>0</v>
      </c>
      <c r="I839" s="46">
        <f>VLOOKUP($H839,勞健金額查詢!$H:$I,2,0)</f>
        <v>0</v>
      </c>
      <c r="J839" s="45">
        <f>IF($B839&lt;&gt;0,VLOOKUP($B839,勞健金額查詢!$N:$O,2,1),0)</f>
        <v>0</v>
      </c>
      <c r="K839" s="46">
        <f>VLOOKUP($J839,勞健金額查詢!$O:$P,2,0)</f>
        <v>0</v>
      </c>
      <c r="L839" s="47">
        <f t="shared" si="68"/>
        <v>0</v>
      </c>
      <c r="M839" s="48">
        <f t="shared" si="69"/>
        <v>0</v>
      </c>
    </row>
    <row r="840" spans="1:13" ht="28.5" customHeight="1">
      <c r="A840" s="36"/>
      <c r="B840" s="50"/>
      <c r="C840" s="41">
        <f>IF($B840&lt;&gt;0,VLOOKUP($B840,勞健金額查詢!$B:$C,2,1),0)</f>
        <v>0</v>
      </c>
      <c r="D840" s="42">
        <f>VLOOKUP($C840,勞健金額查詢!$C:$D,2,0)</f>
        <v>0</v>
      </c>
      <c r="E840" s="43">
        <f t="shared" si="65"/>
        <v>0</v>
      </c>
      <c r="F840" s="42">
        <f t="shared" si="66"/>
        <v>0</v>
      </c>
      <c r="G840" s="44">
        <f t="shared" si="67"/>
        <v>0</v>
      </c>
      <c r="H840" s="45">
        <f>IF($B840&lt;&gt;0,VLOOKUP($B840,勞健金額查詢!$G:$H,2,1),0)</f>
        <v>0</v>
      </c>
      <c r="I840" s="46">
        <f>VLOOKUP($H840,勞健金額查詢!$H:$I,2,0)</f>
        <v>0</v>
      </c>
      <c r="J840" s="45">
        <f>IF($B840&lt;&gt;0,VLOOKUP($B840,勞健金額查詢!$N:$O,2,1),0)</f>
        <v>0</v>
      </c>
      <c r="K840" s="46">
        <f>VLOOKUP($J840,勞健金額查詢!$O:$P,2,0)</f>
        <v>0</v>
      </c>
      <c r="L840" s="47">
        <f t="shared" si="68"/>
        <v>0</v>
      </c>
      <c r="M840" s="48">
        <f t="shared" si="69"/>
        <v>0</v>
      </c>
    </row>
    <row r="841" spans="1:13" ht="28.5" customHeight="1">
      <c r="A841" s="36"/>
      <c r="B841" s="50"/>
      <c r="C841" s="41">
        <f>IF($B841&lt;&gt;0,VLOOKUP($B841,勞健金額查詢!$B:$C,2,1),0)</f>
        <v>0</v>
      </c>
      <c r="D841" s="42">
        <f>VLOOKUP($C841,勞健金額查詢!$C:$D,2,0)</f>
        <v>0</v>
      </c>
      <c r="E841" s="43">
        <f t="shared" si="65"/>
        <v>0</v>
      </c>
      <c r="F841" s="42">
        <f t="shared" si="66"/>
        <v>0</v>
      </c>
      <c r="G841" s="44">
        <f t="shared" si="67"/>
        <v>0</v>
      </c>
      <c r="H841" s="45">
        <f>IF($B841&lt;&gt;0,VLOOKUP($B841,勞健金額查詢!$G:$H,2,1),0)</f>
        <v>0</v>
      </c>
      <c r="I841" s="46">
        <f>VLOOKUP($H841,勞健金額查詢!$H:$I,2,0)</f>
        <v>0</v>
      </c>
      <c r="J841" s="45">
        <f>IF($B841&lt;&gt;0,VLOOKUP($B841,勞健金額查詢!$N:$O,2,1),0)</f>
        <v>0</v>
      </c>
      <c r="K841" s="46">
        <f>VLOOKUP($J841,勞健金額查詢!$O:$P,2,0)</f>
        <v>0</v>
      </c>
      <c r="L841" s="47">
        <f t="shared" si="68"/>
        <v>0</v>
      </c>
      <c r="M841" s="48">
        <f t="shared" si="69"/>
        <v>0</v>
      </c>
    </row>
    <row r="842" spans="1:13" ht="28.5" customHeight="1">
      <c r="A842" s="36"/>
      <c r="B842" s="50"/>
      <c r="C842" s="41">
        <f>IF($B842&lt;&gt;0,VLOOKUP($B842,勞健金額查詢!$B:$C,2,1),0)</f>
        <v>0</v>
      </c>
      <c r="D842" s="42">
        <f>VLOOKUP($C842,勞健金額查詢!$C:$D,2,0)</f>
        <v>0</v>
      </c>
      <c r="E842" s="43">
        <f t="shared" si="65"/>
        <v>0</v>
      </c>
      <c r="F842" s="42">
        <f t="shared" si="66"/>
        <v>0</v>
      </c>
      <c r="G842" s="44">
        <f t="shared" si="67"/>
        <v>0</v>
      </c>
      <c r="H842" s="45">
        <f>IF($B842&lt;&gt;0,VLOOKUP($B842,勞健金額查詢!$G:$H,2,1),0)</f>
        <v>0</v>
      </c>
      <c r="I842" s="46">
        <f>VLOOKUP($H842,勞健金額查詢!$H:$I,2,0)</f>
        <v>0</v>
      </c>
      <c r="J842" s="45">
        <f>IF($B842&lt;&gt;0,VLOOKUP($B842,勞健金額查詢!$N:$O,2,1),0)</f>
        <v>0</v>
      </c>
      <c r="K842" s="46">
        <f>VLOOKUP($J842,勞健金額查詢!$O:$P,2,0)</f>
        <v>0</v>
      </c>
      <c r="L842" s="47">
        <f t="shared" si="68"/>
        <v>0</v>
      </c>
      <c r="M842" s="48">
        <f t="shared" si="69"/>
        <v>0</v>
      </c>
    </row>
    <row r="843" spans="1:13" ht="28.5" customHeight="1">
      <c r="A843" s="36"/>
      <c r="B843" s="50"/>
      <c r="C843" s="41">
        <f>IF($B843&lt;&gt;0,VLOOKUP($B843,勞健金額查詢!$B:$C,2,1),0)</f>
        <v>0</v>
      </c>
      <c r="D843" s="42">
        <f>VLOOKUP($C843,勞健金額查詢!$C:$D,2,0)</f>
        <v>0</v>
      </c>
      <c r="E843" s="43">
        <f t="shared" si="65"/>
        <v>0</v>
      </c>
      <c r="F843" s="42">
        <f t="shared" si="66"/>
        <v>0</v>
      </c>
      <c r="G843" s="44">
        <f t="shared" si="67"/>
        <v>0</v>
      </c>
      <c r="H843" s="45">
        <f>IF($B843&lt;&gt;0,VLOOKUP($B843,勞健金額查詢!$G:$H,2,1),0)</f>
        <v>0</v>
      </c>
      <c r="I843" s="46">
        <f>VLOOKUP($H843,勞健金額查詢!$H:$I,2,0)</f>
        <v>0</v>
      </c>
      <c r="J843" s="45">
        <f>IF($B843&lt;&gt;0,VLOOKUP($B843,勞健金額查詢!$N:$O,2,1),0)</f>
        <v>0</v>
      </c>
      <c r="K843" s="46">
        <f>VLOOKUP($J843,勞健金額查詢!$O:$P,2,0)</f>
        <v>0</v>
      </c>
      <c r="L843" s="47">
        <f t="shared" si="68"/>
        <v>0</v>
      </c>
      <c r="M843" s="48">
        <f t="shared" si="69"/>
        <v>0</v>
      </c>
    </row>
    <row r="844" spans="1:13" ht="28.5" customHeight="1">
      <c r="A844" s="36"/>
      <c r="B844" s="50"/>
      <c r="C844" s="41">
        <f>IF($B844&lt;&gt;0,VLOOKUP($B844,勞健金額查詢!$B:$C,2,1),0)</f>
        <v>0</v>
      </c>
      <c r="D844" s="42">
        <f>VLOOKUP($C844,勞健金額查詢!$C:$D,2,0)</f>
        <v>0</v>
      </c>
      <c r="E844" s="43">
        <f t="shared" si="65"/>
        <v>0</v>
      </c>
      <c r="F844" s="42">
        <f t="shared" si="66"/>
        <v>0</v>
      </c>
      <c r="G844" s="44">
        <f t="shared" si="67"/>
        <v>0</v>
      </c>
      <c r="H844" s="45">
        <f>IF($B844&lt;&gt;0,VLOOKUP($B844,勞健金額查詢!$G:$H,2,1),0)</f>
        <v>0</v>
      </c>
      <c r="I844" s="46">
        <f>VLOOKUP($H844,勞健金額查詢!$H:$I,2,0)</f>
        <v>0</v>
      </c>
      <c r="J844" s="45">
        <f>IF($B844&lt;&gt;0,VLOOKUP($B844,勞健金額查詢!$N:$O,2,1),0)</f>
        <v>0</v>
      </c>
      <c r="K844" s="46">
        <f>VLOOKUP($J844,勞健金額查詢!$O:$P,2,0)</f>
        <v>0</v>
      </c>
      <c r="L844" s="47">
        <f t="shared" si="68"/>
        <v>0</v>
      </c>
      <c r="M844" s="48">
        <f t="shared" si="69"/>
        <v>0</v>
      </c>
    </row>
    <row r="845" spans="1:13" ht="28.5" customHeight="1">
      <c r="A845" s="36"/>
      <c r="B845" s="50"/>
      <c r="C845" s="41">
        <f>IF($B845&lt;&gt;0,VLOOKUP($B845,勞健金額查詢!$B:$C,2,1),0)</f>
        <v>0</v>
      </c>
      <c r="D845" s="42">
        <f>VLOOKUP($C845,勞健金額查詢!$C:$D,2,0)</f>
        <v>0</v>
      </c>
      <c r="E845" s="43">
        <f t="shared" si="65"/>
        <v>0</v>
      </c>
      <c r="F845" s="42">
        <f t="shared" si="66"/>
        <v>0</v>
      </c>
      <c r="G845" s="44">
        <f t="shared" si="67"/>
        <v>0</v>
      </c>
      <c r="H845" s="45">
        <f>IF($B845&lt;&gt;0,VLOOKUP($B845,勞健金額查詢!$G:$H,2,1),0)</f>
        <v>0</v>
      </c>
      <c r="I845" s="46">
        <f>VLOOKUP($H845,勞健金額查詢!$H:$I,2,0)</f>
        <v>0</v>
      </c>
      <c r="J845" s="45">
        <f>IF($B845&lt;&gt;0,VLOOKUP($B845,勞健金額查詢!$N:$O,2,1),0)</f>
        <v>0</v>
      </c>
      <c r="K845" s="46">
        <f>VLOOKUP($J845,勞健金額查詢!$O:$P,2,0)</f>
        <v>0</v>
      </c>
      <c r="L845" s="47">
        <f t="shared" si="68"/>
        <v>0</v>
      </c>
      <c r="M845" s="48">
        <f t="shared" si="69"/>
        <v>0</v>
      </c>
    </row>
    <row r="846" spans="1:13" ht="28.5" customHeight="1">
      <c r="A846" s="36"/>
      <c r="B846" s="50"/>
      <c r="C846" s="41">
        <f>IF($B846&lt;&gt;0,VLOOKUP($B846,勞健金額查詢!$B:$C,2,1),0)</f>
        <v>0</v>
      </c>
      <c r="D846" s="42">
        <f>VLOOKUP($C846,勞健金額查詢!$C:$D,2,0)</f>
        <v>0</v>
      </c>
      <c r="E846" s="43">
        <f t="shared" si="65"/>
        <v>0</v>
      </c>
      <c r="F846" s="42">
        <f t="shared" si="66"/>
        <v>0</v>
      </c>
      <c r="G846" s="44">
        <f t="shared" si="67"/>
        <v>0</v>
      </c>
      <c r="H846" s="45">
        <f>IF($B846&lt;&gt;0,VLOOKUP($B846,勞健金額查詢!$G:$H,2,1),0)</f>
        <v>0</v>
      </c>
      <c r="I846" s="46">
        <f>VLOOKUP($H846,勞健金額查詢!$H:$I,2,0)</f>
        <v>0</v>
      </c>
      <c r="J846" s="45">
        <f>IF($B846&lt;&gt;0,VLOOKUP($B846,勞健金額查詢!$N:$O,2,1),0)</f>
        <v>0</v>
      </c>
      <c r="K846" s="46">
        <f>VLOOKUP($J846,勞健金額查詢!$O:$P,2,0)</f>
        <v>0</v>
      </c>
      <c r="L846" s="47">
        <f t="shared" si="68"/>
        <v>0</v>
      </c>
      <c r="M846" s="48">
        <f t="shared" si="69"/>
        <v>0</v>
      </c>
    </row>
    <row r="847" spans="1:13" ht="28.5" customHeight="1">
      <c r="A847" s="36"/>
      <c r="B847" s="50"/>
      <c r="C847" s="41">
        <f>IF($B847&lt;&gt;0,VLOOKUP($B847,勞健金額查詢!$B:$C,2,1),0)</f>
        <v>0</v>
      </c>
      <c r="D847" s="42">
        <f>VLOOKUP($C847,勞健金額查詢!$C:$D,2,0)</f>
        <v>0</v>
      </c>
      <c r="E847" s="43">
        <f t="shared" si="65"/>
        <v>0</v>
      </c>
      <c r="F847" s="42">
        <f t="shared" si="66"/>
        <v>0</v>
      </c>
      <c r="G847" s="44">
        <f t="shared" si="67"/>
        <v>0</v>
      </c>
      <c r="H847" s="45">
        <f>IF($B847&lt;&gt;0,VLOOKUP($B847,勞健金額查詢!$G:$H,2,1),0)</f>
        <v>0</v>
      </c>
      <c r="I847" s="46">
        <f>VLOOKUP($H847,勞健金額查詢!$H:$I,2,0)</f>
        <v>0</v>
      </c>
      <c r="J847" s="45">
        <f>IF($B847&lt;&gt;0,VLOOKUP($B847,勞健金額查詢!$N:$O,2,1),0)</f>
        <v>0</v>
      </c>
      <c r="K847" s="46">
        <f>VLOOKUP($J847,勞健金額查詢!$O:$P,2,0)</f>
        <v>0</v>
      </c>
      <c r="L847" s="47">
        <f t="shared" si="68"/>
        <v>0</v>
      </c>
      <c r="M847" s="48">
        <f t="shared" si="69"/>
        <v>0</v>
      </c>
    </row>
    <row r="848" spans="1:13" ht="28.5" customHeight="1">
      <c r="A848" s="36"/>
      <c r="B848" s="50"/>
      <c r="C848" s="41">
        <f>IF($B848&lt;&gt;0,VLOOKUP($B848,勞健金額查詢!$B:$C,2,1),0)</f>
        <v>0</v>
      </c>
      <c r="D848" s="42">
        <f>VLOOKUP($C848,勞健金額查詢!$C:$D,2,0)</f>
        <v>0</v>
      </c>
      <c r="E848" s="43">
        <f t="shared" si="65"/>
        <v>0</v>
      </c>
      <c r="F848" s="42">
        <f t="shared" si="66"/>
        <v>0</v>
      </c>
      <c r="G848" s="44">
        <f t="shared" si="67"/>
        <v>0</v>
      </c>
      <c r="H848" s="45">
        <f>IF($B848&lt;&gt;0,VLOOKUP($B848,勞健金額查詢!$G:$H,2,1),0)</f>
        <v>0</v>
      </c>
      <c r="I848" s="46">
        <f>VLOOKUP($H848,勞健金額查詢!$H:$I,2,0)</f>
        <v>0</v>
      </c>
      <c r="J848" s="45">
        <f>IF($B848&lt;&gt;0,VLOOKUP($B848,勞健金額查詢!$N:$O,2,1),0)</f>
        <v>0</v>
      </c>
      <c r="K848" s="46">
        <f>VLOOKUP($J848,勞健金額查詢!$O:$P,2,0)</f>
        <v>0</v>
      </c>
      <c r="L848" s="47">
        <f t="shared" si="68"/>
        <v>0</v>
      </c>
      <c r="M848" s="48">
        <f t="shared" si="69"/>
        <v>0</v>
      </c>
    </row>
    <row r="849" spans="1:13" ht="28.5" customHeight="1">
      <c r="A849" s="36"/>
      <c r="B849" s="50"/>
      <c r="C849" s="41">
        <f>IF($B849&lt;&gt;0,VLOOKUP($B849,勞健金額查詢!$B:$C,2,1),0)</f>
        <v>0</v>
      </c>
      <c r="D849" s="42">
        <f>VLOOKUP($C849,勞健金額查詢!$C:$D,2,0)</f>
        <v>0</v>
      </c>
      <c r="E849" s="43">
        <f t="shared" si="65"/>
        <v>0</v>
      </c>
      <c r="F849" s="42">
        <f t="shared" si="66"/>
        <v>0</v>
      </c>
      <c r="G849" s="44">
        <f t="shared" si="67"/>
        <v>0</v>
      </c>
      <c r="H849" s="45">
        <f>IF($B849&lt;&gt;0,VLOOKUP($B849,勞健金額查詢!$G:$H,2,1),0)</f>
        <v>0</v>
      </c>
      <c r="I849" s="46">
        <f>VLOOKUP($H849,勞健金額查詢!$H:$I,2,0)</f>
        <v>0</v>
      </c>
      <c r="J849" s="45">
        <f>IF($B849&lt;&gt;0,VLOOKUP($B849,勞健金額查詢!$N:$O,2,1),0)</f>
        <v>0</v>
      </c>
      <c r="K849" s="46">
        <f>VLOOKUP($J849,勞健金額查詢!$O:$P,2,0)</f>
        <v>0</v>
      </c>
      <c r="L849" s="47">
        <f t="shared" si="68"/>
        <v>0</v>
      </c>
      <c r="M849" s="48">
        <f t="shared" si="69"/>
        <v>0</v>
      </c>
    </row>
    <row r="850" spans="1:13" ht="28.5" customHeight="1">
      <c r="A850" s="36"/>
      <c r="B850" s="50"/>
      <c r="C850" s="41">
        <f>IF($B850&lt;&gt;0,VLOOKUP($B850,勞健金額查詢!$B:$C,2,1),0)</f>
        <v>0</v>
      </c>
      <c r="D850" s="42">
        <f>VLOOKUP($C850,勞健金額查詢!$C:$D,2,0)</f>
        <v>0</v>
      </c>
      <c r="E850" s="43">
        <f t="shared" si="65"/>
        <v>0</v>
      </c>
      <c r="F850" s="42">
        <f t="shared" si="66"/>
        <v>0</v>
      </c>
      <c r="G850" s="44">
        <f t="shared" si="67"/>
        <v>0</v>
      </c>
      <c r="H850" s="45">
        <f>IF($B850&lt;&gt;0,VLOOKUP($B850,勞健金額查詢!$G:$H,2,1),0)</f>
        <v>0</v>
      </c>
      <c r="I850" s="46">
        <f>VLOOKUP($H850,勞健金額查詢!$H:$I,2,0)</f>
        <v>0</v>
      </c>
      <c r="J850" s="45">
        <f>IF($B850&lt;&gt;0,VLOOKUP($B850,勞健金額查詢!$N:$O,2,1),0)</f>
        <v>0</v>
      </c>
      <c r="K850" s="46">
        <f>VLOOKUP($J850,勞健金額查詢!$O:$P,2,0)</f>
        <v>0</v>
      </c>
      <c r="L850" s="47">
        <f t="shared" si="68"/>
        <v>0</v>
      </c>
      <c r="M850" s="48">
        <f t="shared" si="69"/>
        <v>0</v>
      </c>
    </row>
    <row r="851" spans="1:13" ht="28.5" customHeight="1">
      <c r="A851" s="36"/>
      <c r="B851" s="50"/>
      <c r="C851" s="41">
        <f>IF($B851&lt;&gt;0,VLOOKUP($B851,勞健金額查詢!$B:$C,2,1),0)</f>
        <v>0</v>
      </c>
      <c r="D851" s="42">
        <f>VLOOKUP($C851,勞健金額查詢!$C:$D,2,0)</f>
        <v>0</v>
      </c>
      <c r="E851" s="43">
        <f t="shared" si="65"/>
        <v>0</v>
      </c>
      <c r="F851" s="42">
        <f t="shared" si="66"/>
        <v>0</v>
      </c>
      <c r="G851" s="44">
        <f t="shared" si="67"/>
        <v>0</v>
      </c>
      <c r="H851" s="45">
        <f>IF($B851&lt;&gt;0,VLOOKUP($B851,勞健金額查詢!$G:$H,2,1),0)</f>
        <v>0</v>
      </c>
      <c r="I851" s="46">
        <f>VLOOKUP($H851,勞健金額查詢!$H:$I,2,0)</f>
        <v>0</v>
      </c>
      <c r="J851" s="45">
        <f>IF($B851&lt;&gt;0,VLOOKUP($B851,勞健金額查詢!$N:$O,2,1),0)</f>
        <v>0</v>
      </c>
      <c r="K851" s="46">
        <f>VLOOKUP($J851,勞健金額查詢!$O:$P,2,0)</f>
        <v>0</v>
      </c>
      <c r="L851" s="47">
        <f t="shared" si="68"/>
        <v>0</v>
      </c>
      <c r="M851" s="48">
        <f t="shared" si="69"/>
        <v>0</v>
      </c>
    </row>
    <row r="852" spans="1:13" ht="28.5" customHeight="1">
      <c r="A852" s="36"/>
      <c r="B852" s="50"/>
      <c r="C852" s="41">
        <f>IF($B852&lt;&gt;0,VLOOKUP($B852,勞健金額查詢!$B:$C,2,1),0)</f>
        <v>0</v>
      </c>
      <c r="D852" s="42">
        <f>VLOOKUP($C852,勞健金額查詢!$C:$D,2,0)</f>
        <v>0</v>
      </c>
      <c r="E852" s="43">
        <f t="shared" si="65"/>
        <v>0</v>
      </c>
      <c r="F852" s="42">
        <f t="shared" si="66"/>
        <v>0</v>
      </c>
      <c r="G852" s="44">
        <f t="shared" si="67"/>
        <v>0</v>
      </c>
      <c r="H852" s="45">
        <f>IF($B852&lt;&gt;0,VLOOKUP($B852,勞健金額查詢!$G:$H,2,1),0)</f>
        <v>0</v>
      </c>
      <c r="I852" s="46">
        <f>VLOOKUP($H852,勞健金額查詢!$H:$I,2,0)</f>
        <v>0</v>
      </c>
      <c r="J852" s="45">
        <f>IF($B852&lt;&gt;0,VLOOKUP($B852,勞健金額查詢!$N:$O,2,1),0)</f>
        <v>0</v>
      </c>
      <c r="K852" s="46">
        <f>VLOOKUP($J852,勞健金額查詢!$O:$P,2,0)</f>
        <v>0</v>
      </c>
      <c r="L852" s="47">
        <f t="shared" si="68"/>
        <v>0</v>
      </c>
      <c r="M852" s="48">
        <f t="shared" si="69"/>
        <v>0</v>
      </c>
    </row>
    <row r="853" spans="1:13" ht="28.5" customHeight="1">
      <c r="A853" s="36"/>
      <c r="B853" s="50"/>
      <c r="C853" s="41">
        <f>IF($B853&lt;&gt;0,VLOOKUP($B853,勞健金額查詢!$B:$C,2,1),0)</f>
        <v>0</v>
      </c>
      <c r="D853" s="42">
        <f>VLOOKUP($C853,勞健金額查詢!$C:$D,2,0)</f>
        <v>0</v>
      </c>
      <c r="E853" s="43">
        <f t="shared" si="65"/>
        <v>0</v>
      </c>
      <c r="F853" s="42">
        <f t="shared" si="66"/>
        <v>0</v>
      </c>
      <c r="G853" s="44">
        <f t="shared" si="67"/>
        <v>0</v>
      </c>
      <c r="H853" s="45">
        <f>IF($B853&lt;&gt;0,VLOOKUP($B853,勞健金額查詢!$G:$H,2,1),0)</f>
        <v>0</v>
      </c>
      <c r="I853" s="46">
        <f>VLOOKUP($H853,勞健金額查詢!$H:$I,2,0)</f>
        <v>0</v>
      </c>
      <c r="J853" s="45">
        <f>IF($B853&lt;&gt;0,VLOOKUP($B853,勞健金額查詢!$N:$O,2,1),0)</f>
        <v>0</v>
      </c>
      <c r="K853" s="46">
        <f>VLOOKUP($J853,勞健金額查詢!$O:$P,2,0)</f>
        <v>0</v>
      </c>
      <c r="L853" s="47">
        <f t="shared" si="68"/>
        <v>0</v>
      </c>
      <c r="M853" s="48">
        <f t="shared" si="69"/>
        <v>0</v>
      </c>
    </row>
    <row r="854" spans="1:13" ht="28.5" customHeight="1">
      <c r="A854" s="36"/>
      <c r="B854" s="50"/>
      <c r="C854" s="41">
        <f>IF($B854&lt;&gt;0,VLOOKUP($B854,勞健金額查詢!$B:$C,2,1),0)</f>
        <v>0</v>
      </c>
      <c r="D854" s="42">
        <f>VLOOKUP($C854,勞健金額查詢!$C:$D,2,0)</f>
        <v>0</v>
      </c>
      <c r="E854" s="43">
        <f t="shared" si="65"/>
        <v>0</v>
      </c>
      <c r="F854" s="42">
        <f t="shared" si="66"/>
        <v>0</v>
      </c>
      <c r="G854" s="44">
        <f t="shared" si="67"/>
        <v>0</v>
      </c>
      <c r="H854" s="45">
        <f>IF($B854&lt;&gt;0,VLOOKUP($B854,勞健金額查詢!$G:$H,2,1),0)</f>
        <v>0</v>
      </c>
      <c r="I854" s="46">
        <f>VLOOKUP($H854,勞健金額查詢!$H:$I,2,0)</f>
        <v>0</v>
      </c>
      <c r="J854" s="45">
        <f>IF($B854&lt;&gt;0,VLOOKUP($B854,勞健金額查詢!$N:$O,2,1),0)</f>
        <v>0</v>
      </c>
      <c r="K854" s="46">
        <f>VLOOKUP($J854,勞健金額查詢!$O:$P,2,0)</f>
        <v>0</v>
      </c>
      <c r="L854" s="47">
        <f t="shared" si="68"/>
        <v>0</v>
      </c>
      <c r="M854" s="48">
        <f t="shared" si="69"/>
        <v>0</v>
      </c>
    </row>
    <row r="855" spans="1:13" ht="28.5" customHeight="1">
      <c r="A855" s="36"/>
      <c r="B855" s="50"/>
      <c r="C855" s="41">
        <f>IF($B855&lt;&gt;0,VLOOKUP($B855,勞健金額查詢!$B:$C,2,1),0)</f>
        <v>0</v>
      </c>
      <c r="D855" s="42">
        <f>VLOOKUP($C855,勞健金額查詢!$C:$D,2,0)</f>
        <v>0</v>
      </c>
      <c r="E855" s="43">
        <f t="shared" si="65"/>
        <v>0</v>
      </c>
      <c r="F855" s="42">
        <f t="shared" si="66"/>
        <v>0</v>
      </c>
      <c r="G855" s="44">
        <f t="shared" si="67"/>
        <v>0</v>
      </c>
      <c r="H855" s="45">
        <f>IF($B855&lt;&gt;0,VLOOKUP($B855,勞健金額查詢!$G:$H,2,1),0)</f>
        <v>0</v>
      </c>
      <c r="I855" s="46">
        <f>VLOOKUP($H855,勞健金額查詢!$H:$I,2,0)</f>
        <v>0</v>
      </c>
      <c r="J855" s="45">
        <f>IF($B855&lt;&gt;0,VLOOKUP($B855,勞健金額查詢!$N:$O,2,1),0)</f>
        <v>0</v>
      </c>
      <c r="K855" s="46">
        <f>VLOOKUP($J855,勞健金額查詢!$O:$P,2,0)</f>
        <v>0</v>
      </c>
      <c r="L855" s="47">
        <f t="shared" si="68"/>
        <v>0</v>
      </c>
      <c r="M855" s="48">
        <f t="shared" si="69"/>
        <v>0</v>
      </c>
    </row>
    <row r="856" spans="1:13" ht="28.5" customHeight="1">
      <c r="A856" s="36"/>
      <c r="B856" s="50"/>
      <c r="C856" s="41">
        <f>IF($B856&lt;&gt;0,VLOOKUP($B856,勞健金額查詢!$B:$C,2,1),0)</f>
        <v>0</v>
      </c>
      <c r="D856" s="42">
        <f>VLOOKUP($C856,勞健金額查詢!$C:$D,2,0)</f>
        <v>0</v>
      </c>
      <c r="E856" s="43">
        <f t="shared" si="65"/>
        <v>0</v>
      </c>
      <c r="F856" s="42">
        <f t="shared" si="66"/>
        <v>0</v>
      </c>
      <c r="G856" s="44">
        <f t="shared" si="67"/>
        <v>0</v>
      </c>
      <c r="H856" s="45">
        <f>IF($B856&lt;&gt;0,VLOOKUP($B856,勞健金額查詢!$G:$H,2,1),0)</f>
        <v>0</v>
      </c>
      <c r="I856" s="46">
        <f>VLOOKUP($H856,勞健金額查詢!$H:$I,2,0)</f>
        <v>0</v>
      </c>
      <c r="J856" s="45">
        <f>IF($B856&lt;&gt;0,VLOOKUP($B856,勞健金額查詢!$N:$O,2,1),0)</f>
        <v>0</v>
      </c>
      <c r="K856" s="46">
        <f>VLOOKUP($J856,勞健金額查詢!$O:$P,2,0)</f>
        <v>0</v>
      </c>
      <c r="L856" s="47">
        <f t="shared" si="68"/>
        <v>0</v>
      </c>
      <c r="M856" s="48">
        <f t="shared" si="69"/>
        <v>0</v>
      </c>
    </row>
    <row r="857" spans="1:13" ht="28.5" customHeight="1">
      <c r="A857" s="36"/>
      <c r="B857" s="50"/>
      <c r="C857" s="41">
        <f>IF($B857&lt;&gt;0,VLOOKUP($B857,勞健金額查詢!$B:$C,2,1),0)</f>
        <v>0</v>
      </c>
      <c r="D857" s="42">
        <f>VLOOKUP($C857,勞健金額查詢!$C:$D,2,0)</f>
        <v>0</v>
      </c>
      <c r="E857" s="43">
        <f t="shared" si="65"/>
        <v>0</v>
      </c>
      <c r="F857" s="42">
        <f t="shared" si="66"/>
        <v>0</v>
      </c>
      <c r="G857" s="44">
        <f t="shared" si="67"/>
        <v>0</v>
      </c>
      <c r="H857" s="45">
        <f>IF($B857&lt;&gt;0,VLOOKUP($B857,勞健金額查詢!$G:$H,2,1),0)</f>
        <v>0</v>
      </c>
      <c r="I857" s="46">
        <f>VLOOKUP($H857,勞健金額查詢!$H:$I,2,0)</f>
        <v>0</v>
      </c>
      <c r="J857" s="45">
        <f>IF($B857&lt;&gt;0,VLOOKUP($B857,勞健金額查詢!$N:$O,2,1),0)</f>
        <v>0</v>
      </c>
      <c r="K857" s="46">
        <f>VLOOKUP($J857,勞健金額查詢!$O:$P,2,0)</f>
        <v>0</v>
      </c>
      <c r="L857" s="47">
        <f t="shared" si="68"/>
        <v>0</v>
      </c>
      <c r="M857" s="48">
        <f t="shared" si="69"/>
        <v>0</v>
      </c>
    </row>
    <row r="858" spans="1:13" ht="28.5" customHeight="1">
      <c r="A858" s="36"/>
      <c r="B858" s="50"/>
      <c r="C858" s="41">
        <f>IF($B858&lt;&gt;0,VLOOKUP($B858,勞健金額查詢!$B:$C,2,1),0)</f>
        <v>0</v>
      </c>
      <c r="D858" s="42">
        <f>VLOOKUP($C858,勞健金額查詢!$C:$D,2,0)</f>
        <v>0</v>
      </c>
      <c r="E858" s="43">
        <f t="shared" si="65"/>
        <v>0</v>
      </c>
      <c r="F858" s="42">
        <f t="shared" si="66"/>
        <v>0</v>
      </c>
      <c r="G858" s="44">
        <f t="shared" si="67"/>
        <v>0</v>
      </c>
      <c r="H858" s="45">
        <f>IF($B858&lt;&gt;0,VLOOKUP($B858,勞健金額查詢!$G:$H,2,1),0)</f>
        <v>0</v>
      </c>
      <c r="I858" s="46">
        <f>VLOOKUP($H858,勞健金額查詢!$H:$I,2,0)</f>
        <v>0</v>
      </c>
      <c r="J858" s="45">
        <f>IF($B858&lt;&gt;0,VLOOKUP($B858,勞健金額查詢!$N:$O,2,1),0)</f>
        <v>0</v>
      </c>
      <c r="K858" s="46">
        <f>VLOOKUP($J858,勞健金額查詢!$O:$P,2,0)</f>
        <v>0</v>
      </c>
      <c r="L858" s="47">
        <f t="shared" si="68"/>
        <v>0</v>
      </c>
      <c r="M858" s="48">
        <f t="shared" si="69"/>
        <v>0</v>
      </c>
    </row>
    <row r="859" spans="1:13" ht="28.5" customHeight="1">
      <c r="A859" s="36"/>
      <c r="B859" s="50"/>
      <c r="C859" s="41">
        <f>IF($B859&lt;&gt;0,VLOOKUP($B859,勞健金額查詢!$B:$C,2,1),0)</f>
        <v>0</v>
      </c>
      <c r="D859" s="42">
        <f>VLOOKUP($C859,勞健金額查詢!$C:$D,2,0)</f>
        <v>0</v>
      </c>
      <c r="E859" s="43">
        <f t="shared" si="65"/>
        <v>0</v>
      </c>
      <c r="F859" s="42">
        <f t="shared" si="66"/>
        <v>0</v>
      </c>
      <c r="G859" s="44">
        <f t="shared" si="67"/>
        <v>0</v>
      </c>
      <c r="H859" s="45">
        <f>IF($B859&lt;&gt;0,VLOOKUP($B859,勞健金額查詢!$G:$H,2,1),0)</f>
        <v>0</v>
      </c>
      <c r="I859" s="46">
        <f>VLOOKUP($H859,勞健金額查詢!$H:$I,2,0)</f>
        <v>0</v>
      </c>
      <c r="J859" s="45">
        <f>IF($B859&lt;&gt;0,VLOOKUP($B859,勞健金額查詢!$N:$O,2,1),0)</f>
        <v>0</v>
      </c>
      <c r="K859" s="46">
        <f>VLOOKUP($J859,勞健金額查詢!$O:$P,2,0)</f>
        <v>0</v>
      </c>
      <c r="L859" s="47">
        <f t="shared" si="68"/>
        <v>0</v>
      </c>
      <c r="M859" s="48">
        <f t="shared" si="69"/>
        <v>0</v>
      </c>
    </row>
    <row r="860" spans="1:13" ht="28.5" customHeight="1">
      <c r="A860" s="36"/>
      <c r="B860" s="50"/>
      <c r="C860" s="41">
        <f>IF($B860&lt;&gt;0,VLOOKUP($B860,勞健金額查詢!$B:$C,2,1),0)</f>
        <v>0</v>
      </c>
      <c r="D860" s="42">
        <f>VLOOKUP($C860,勞健金額查詢!$C:$D,2,0)</f>
        <v>0</v>
      </c>
      <c r="E860" s="43">
        <f t="shared" si="65"/>
        <v>0</v>
      </c>
      <c r="F860" s="42">
        <f t="shared" si="66"/>
        <v>0</v>
      </c>
      <c r="G860" s="44">
        <f t="shared" si="67"/>
        <v>0</v>
      </c>
      <c r="H860" s="45">
        <f>IF($B860&lt;&gt;0,VLOOKUP($B860,勞健金額查詢!$G:$H,2,1),0)</f>
        <v>0</v>
      </c>
      <c r="I860" s="46">
        <f>VLOOKUP($H860,勞健金額查詢!$H:$I,2,0)</f>
        <v>0</v>
      </c>
      <c r="J860" s="45">
        <f>IF($B860&lt;&gt;0,VLOOKUP($B860,勞健金額查詢!$N:$O,2,1),0)</f>
        <v>0</v>
      </c>
      <c r="K860" s="46">
        <f>VLOOKUP($J860,勞健金額查詢!$O:$P,2,0)</f>
        <v>0</v>
      </c>
      <c r="L860" s="47">
        <f t="shared" si="68"/>
        <v>0</v>
      </c>
      <c r="M860" s="48">
        <f t="shared" si="69"/>
        <v>0</v>
      </c>
    </row>
    <row r="861" spans="1:13" ht="28.5" customHeight="1">
      <c r="A861" s="36"/>
      <c r="B861" s="50"/>
      <c r="C861" s="41">
        <f>IF($B861&lt;&gt;0,VLOOKUP($B861,勞健金額查詢!$B:$C,2,1),0)</f>
        <v>0</v>
      </c>
      <c r="D861" s="42">
        <f>VLOOKUP($C861,勞健金額查詢!$C:$D,2,0)</f>
        <v>0</v>
      </c>
      <c r="E861" s="43">
        <f t="shared" si="65"/>
        <v>0</v>
      </c>
      <c r="F861" s="42">
        <f t="shared" si="66"/>
        <v>0</v>
      </c>
      <c r="G861" s="44">
        <f t="shared" si="67"/>
        <v>0</v>
      </c>
      <c r="H861" s="45">
        <f>IF($B861&lt;&gt;0,VLOOKUP($B861,勞健金額查詢!$G:$H,2,1),0)</f>
        <v>0</v>
      </c>
      <c r="I861" s="46">
        <f>VLOOKUP($H861,勞健金額查詢!$H:$I,2,0)</f>
        <v>0</v>
      </c>
      <c r="J861" s="45">
        <f>IF($B861&lt;&gt;0,VLOOKUP($B861,勞健金額查詢!$N:$O,2,1),0)</f>
        <v>0</v>
      </c>
      <c r="K861" s="46">
        <f>VLOOKUP($J861,勞健金額查詢!$O:$P,2,0)</f>
        <v>0</v>
      </c>
      <c r="L861" s="47">
        <f t="shared" si="68"/>
        <v>0</v>
      </c>
      <c r="M861" s="48">
        <f t="shared" si="69"/>
        <v>0</v>
      </c>
    </row>
    <row r="862" spans="1:13" ht="28.5" customHeight="1">
      <c r="A862" s="36"/>
      <c r="B862" s="50"/>
      <c r="C862" s="41">
        <f>IF($B862&lt;&gt;0,VLOOKUP($B862,勞健金額查詢!$B:$C,2,1),0)</f>
        <v>0</v>
      </c>
      <c r="D862" s="42">
        <f>VLOOKUP($C862,勞健金額查詢!$C:$D,2,0)</f>
        <v>0</v>
      </c>
      <c r="E862" s="43">
        <f t="shared" si="65"/>
        <v>0</v>
      </c>
      <c r="F862" s="42">
        <f t="shared" si="66"/>
        <v>0</v>
      </c>
      <c r="G862" s="44">
        <f t="shared" si="67"/>
        <v>0</v>
      </c>
      <c r="H862" s="45">
        <f>IF($B862&lt;&gt;0,VLOOKUP($B862,勞健金額查詢!$G:$H,2,1),0)</f>
        <v>0</v>
      </c>
      <c r="I862" s="46">
        <f>VLOOKUP($H862,勞健金額查詢!$H:$I,2,0)</f>
        <v>0</v>
      </c>
      <c r="J862" s="45">
        <f>IF($B862&lt;&gt;0,VLOOKUP($B862,勞健金額查詢!$N:$O,2,1),0)</f>
        <v>0</v>
      </c>
      <c r="K862" s="46">
        <f>VLOOKUP($J862,勞健金額查詢!$O:$P,2,0)</f>
        <v>0</v>
      </c>
      <c r="L862" s="47">
        <f t="shared" si="68"/>
        <v>0</v>
      </c>
      <c r="M862" s="48">
        <f t="shared" si="69"/>
        <v>0</v>
      </c>
    </row>
    <row r="863" spans="1:13" ht="28.5" customHeight="1">
      <c r="A863" s="36"/>
      <c r="B863" s="50"/>
      <c r="C863" s="41">
        <f>IF($B863&lt;&gt;0,VLOOKUP($B863,勞健金額查詢!$B:$C,2,1),0)</f>
        <v>0</v>
      </c>
      <c r="D863" s="42">
        <f>VLOOKUP($C863,勞健金額查詢!$C:$D,2,0)</f>
        <v>0</v>
      </c>
      <c r="E863" s="43">
        <f t="shared" si="65"/>
        <v>0</v>
      </c>
      <c r="F863" s="42">
        <f t="shared" si="66"/>
        <v>0</v>
      </c>
      <c r="G863" s="44">
        <f t="shared" si="67"/>
        <v>0</v>
      </c>
      <c r="H863" s="45">
        <f>IF($B863&lt;&gt;0,VLOOKUP($B863,勞健金額查詢!$G:$H,2,1),0)</f>
        <v>0</v>
      </c>
      <c r="I863" s="46">
        <f>VLOOKUP($H863,勞健金額查詢!$H:$I,2,0)</f>
        <v>0</v>
      </c>
      <c r="J863" s="45">
        <f>IF($B863&lt;&gt;0,VLOOKUP($B863,勞健金額查詢!$N:$O,2,1),0)</f>
        <v>0</v>
      </c>
      <c r="K863" s="46">
        <f>VLOOKUP($J863,勞健金額查詢!$O:$P,2,0)</f>
        <v>0</v>
      </c>
      <c r="L863" s="47">
        <f t="shared" si="68"/>
        <v>0</v>
      </c>
      <c r="M863" s="48">
        <f t="shared" si="69"/>
        <v>0</v>
      </c>
    </row>
    <row r="864" spans="1:13" ht="28.5" customHeight="1">
      <c r="A864" s="36"/>
      <c r="B864" s="50"/>
      <c r="C864" s="41">
        <f>IF($B864&lt;&gt;0,VLOOKUP($B864,勞健金額查詢!$B:$C,2,1),0)</f>
        <v>0</v>
      </c>
      <c r="D864" s="42">
        <f>VLOOKUP($C864,勞健金額查詢!$C:$D,2,0)</f>
        <v>0</v>
      </c>
      <c r="E864" s="43">
        <f t="shared" si="65"/>
        <v>0</v>
      </c>
      <c r="F864" s="42">
        <f t="shared" si="66"/>
        <v>0</v>
      </c>
      <c r="G864" s="44">
        <f t="shared" si="67"/>
        <v>0</v>
      </c>
      <c r="H864" s="45">
        <f>IF($B864&lt;&gt;0,VLOOKUP($B864,勞健金額查詢!$G:$H,2,1),0)</f>
        <v>0</v>
      </c>
      <c r="I864" s="46">
        <f>VLOOKUP($H864,勞健金額查詢!$H:$I,2,0)</f>
        <v>0</v>
      </c>
      <c r="J864" s="45">
        <f>IF($B864&lt;&gt;0,VLOOKUP($B864,勞健金額查詢!$N:$O,2,1),0)</f>
        <v>0</v>
      </c>
      <c r="K864" s="46">
        <f>VLOOKUP($J864,勞健金額查詢!$O:$P,2,0)</f>
        <v>0</v>
      </c>
      <c r="L864" s="47">
        <f t="shared" si="68"/>
        <v>0</v>
      </c>
      <c r="M864" s="48">
        <f t="shared" si="69"/>
        <v>0</v>
      </c>
    </row>
    <row r="865" spans="1:13" ht="28.5" customHeight="1">
      <c r="A865" s="36"/>
      <c r="B865" s="50"/>
      <c r="C865" s="41">
        <f>IF($B865&lt;&gt;0,VLOOKUP($B865,勞健金額查詢!$B:$C,2,1),0)</f>
        <v>0</v>
      </c>
      <c r="D865" s="42">
        <f>VLOOKUP($C865,勞健金額查詢!$C:$D,2,0)</f>
        <v>0</v>
      </c>
      <c r="E865" s="43">
        <f t="shared" si="65"/>
        <v>0</v>
      </c>
      <c r="F865" s="42">
        <f t="shared" si="66"/>
        <v>0</v>
      </c>
      <c r="G865" s="44">
        <f t="shared" si="67"/>
        <v>0</v>
      </c>
      <c r="H865" s="45">
        <f>IF($B865&lt;&gt;0,VLOOKUP($B865,勞健金額查詢!$G:$H,2,1),0)</f>
        <v>0</v>
      </c>
      <c r="I865" s="46">
        <f>VLOOKUP($H865,勞健金額查詢!$H:$I,2,0)</f>
        <v>0</v>
      </c>
      <c r="J865" s="45">
        <f>IF($B865&lt;&gt;0,VLOOKUP($B865,勞健金額查詢!$N:$O,2,1),0)</f>
        <v>0</v>
      </c>
      <c r="K865" s="46">
        <f>VLOOKUP($J865,勞健金額查詢!$O:$P,2,0)</f>
        <v>0</v>
      </c>
      <c r="L865" s="47">
        <f t="shared" si="68"/>
        <v>0</v>
      </c>
      <c r="M865" s="48">
        <f t="shared" si="69"/>
        <v>0</v>
      </c>
    </row>
    <row r="866" spans="1:13" ht="28.5" customHeight="1">
      <c r="A866" s="36"/>
      <c r="B866" s="50"/>
      <c r="C866" s="41">
        <f>IF($B866&lt;&gt;0,VLOOKUP($B866,勞健金額查詢!$B:$C,2,1),0)</f>
        <v>0</v>
      </c>
      <c r="D866" s="42">
        <f>VLOOKUP($C866,勞健金額查詢!$C:$D,2,0)</f>
        <v>0</v>
      </c>
      <c r="E866" s="43">
        <f t="shared" si="65"/>
        <v>0</v>
      </c>
      <c r="F866" s="42">
        <f t="shared" si="66"/>
        <v>0</v>
      </c>
      <c r="G866" s="44">
        <f t="shared" si="67"/>
        <v>0</v>
      </c>
      <c r="H866" s="45">
        <f>IF($B866&lt;&gt;0,VLOOKUP($B866,勞健金額查詢!$G:$H,2,1),0)</f>
        <v>0</v>
      </c>
      <c r="I866" s="46">
        <f>VLOOKUP($H866,勞健金額查詢!$H:$I,2,0)</f>
        <v>0</v>
      </c>
      <c r="J866" s="45">
        <f>IF($B866&lt;&gt;0,VLOOKUP($B866,勞健金額查詢!$N:$O,2,1),0)</f>
        <v>0</v>
      </c>
      <c r="K866" s="46">
        <f>VLOOKUP($J866,勞健金額查詢!$O:$P,2,0)</f>
        <v>0</v>
      </c>
      <c r="L866" s="47">
        <f t="shared" si="68"/>
        <v>0</v>
      </c>
      <c r="M866" s="48">
        <f t="shared" si="69"/>
        <v>0</v>
      </c>
    </row>
    <row r="867" spans="1:13" ht="28.5" customHeight="1">
      <c r="A867" s="36"/>
      <c r="B867" s="50"/>
      <c r="C867" s="41">
        <f>IF($B867&lt;&gt;0,VLOOKUP($B867,勞健金額查詢!$B:$C,2,1),0)</f>
        <v>0</v>
      </c>
      <c r="D867" s="42">
        <f>VLOOKUP($C867,勞健金額查詢!$C:$D,2,0)</f>
        <v>0</v>
      </c>
      <c r="E867" s="43">
        <f t="shared" si="65"/>
        <v>0</v>
      </c>
      <c r="F867" s="42">
        <f t="shared" si="66"/>
        <v>0</v>
      </c>
      <c r="G867" s="44">
        <f t="shared" si="67"/>
        <v>0</v>
      </c>
      <c r="H867" s="45">
        <f>IF($B867&lt;&gt;0,VLOOKUP($B867,勞健金額查詢!$G:$H,2,1),0)</f>
        <v>0</v>
      </c>
      <c r="I867" s="46">
        <f>VLOOKUP($H867,勞健金額查詢!$H:$I,2,0)</f>
        <v>0</v>
      </c>
      <c r="J867" s="45">
        <f>IF($B867&lt;&gt;0,VLOOKUP($B867,勞健金額查詢!$N:$O,2,1),0)</f>
        <v>0</v>
      </c>
      <c r="K867" s="46">
        <f>VLOOKUP($J867,勞健金額查詢!$O:$P,2,0)</f>
        <v>0</v>
      </c>
      <c r="L867" s="47">
        <f t="shared" si="68"/>
        <v>0</v>
      </c>
      <c r="M867" s="48">
        <f t="shared" si="69"/>
        <v>0</v>
      </c>
    </row>
    <row r="868" spans="1:13" ht="28.5" customHeight="1">
      <c r="A868" s="36"/>
      <c r="B868" s="50"/>
      <c r="C868" s="41">
        <f>IF($B868&lt;&gt;0,VLOOKUP($B868,勞健金額查詢!$B:$C,2,1),0)</f>
        <v>0</v>
      </c>
      <c r="D868" s="42">
        <f>VLOOKUP($C868,勞健金額查詢!$C:$D,2,0)</f>
        <v>0</v>
      </c>
      <c r="E868" s="43">
        <f t="shared" si="65"/>
        <v>0</v>
      </c>
      <c r="F868" s="42">
        <f t="shared" si="66"/>
        <v>0</v>
      </c>
      <c r="G868" s="44">
        <f t="shared" si="67"/>
        <v>0</v>
      </c>
      <c r="H868" s="45">
        <f>IF($B868&lt;&gt;0,VLOOKUP($B868,勞健金額查詢!$G:$H,2,1),0)</f>
        <v>0</v>
      </c>
      <c r="I868" s="46">
        <f>VLOOKUP($H868,勞健金額查詢!$H:$I,2,0)</f>
        <v>0</v>
      </c>
      <c r="J868" s="45">
        <f>IF($B868&lt;&gt;0,VLOOKUP($B868,勞健金額查詢!$N:$O,2,1),0)</f>
        <v>0</v>
      </c>
      <c r="K868" s="46">
        <f>VLOOKUP($J868,勞健金額查詢!$O:$P,2,0)</f>
        <v>0</v>
      </c>
      <c r="L868" s="47">
        <f t="shared" si="68"/>
        <v>0</v>
      </c>
      <c r="M868" s="48">
        <f t="shared" si="69"/>
        <v>0</v>
      </c>
    </row>
    <row r="869" spans="1:13" ht="28.5" customHeight="1">
      <c r="A869" s="36"/>
      <c r="B869" s="50"/>
      <c r="C869" s="41">
        <f>IF($B869&lt;&gt;0,VLOOKUP($B869,勞健金額查詢!$B:$C,2,1),0)</f>
        <v>0</v>
      </c>
      <c r="D869" s="42">
        <f>VLOOKUP($C869,勞健金額查詢!$C:$D,2,0)</f>
        <v>0</v>
      </c>
      <c r="E869" s="43">
        <f t="shared" si="65"/>
        <v>0</v>
      </c>
      <c r="F869" s="42">
        <f t="shared" si="66"/>
        <v>0</v>
      </c>
      <c r="G869" s="44">
        <f t="shared" si="67"/>
        <v>0</v>
      </c>
      <c r="H869" s="45">
        <f>IF($B869&lt;&gt;0,VLOOKUP($B869,勞健金額查詢!$G:$H,2,1),0)</f>
        <v>0</v>
      </c>
      <c r="I869" s="46">
        <f>VLOOKUP($H869,勞健金額查詢!$H:$I,2,0)</f>
        <v>0</v>
      </c>
      <c r="J869" s="45">
        <f>IF($B869&lt;&gt;0,VLOOKUP($B869,勞健金額查詢!$N:$O,2,1),0)</f>
        <v>0</v>
      </c>
      <c r="K869" s="46">
        <f>VLOOKUP($J869,勞健金額查詢!$O:$P,2,0)</f>
        <v>0</v>
      </c>
      <c r="L869" s="47">
        <f t="shared" si="68"/>
        <v>0</v>
      </c>
      <c r="M869" s="48">
        <f t="shared" si="69"/>
        <v>0</v>
      </c>
    </row>
    <row r="870" spans="1:13" ht="28.5" customHeight="1">
      <c r="A870" s="36"/>
      <c r="B870" s="50"/>
      <c r="C870" s="41">
        <f>IF($B870&lt;&gt;0,VLOOKUP($B870,勞健金額查詢!$B:$C,2,1),0)</f>
        <v>0</v>
      </c>
      <c r="D870" s="42">
        <f>VLOOKUP($C870,勞健金額查詢!$C:$D,2,0)</f>
        <v>0</v>
      </c>
      <c r="E870" s="43">
        <f t="shared" si="65"/>
        <v>0</v>
      </c>
      <c r="F870" s="42">
        <f t="shared" si="66"/>
        <v>0</v>
      </c>
      <c r="G870" s="44">
        <f t="shared" si="67"/>
        <v>0</v>
      </c>
      <c r="H870" s="45">
        <f>IF($B870&lt;&gt;0,VLOOKUP($B870,勞健金額查詢!$G:$H,2,1),0)</f>
        <v>0</v>
      </c>
      <c r="I870" s="46">
        <f>VLOOKUP($H870,勞健金額查詢!$H:$I,2,0)</f>
        <v>0</v>
      </c>
      <c r="J870" s="45">
        <f>IF($B870&lt;&gt;0,VLOOKUP($B870,勞健金額查詢!$N:$O,2,1),0)</f>
        <v>0</v>
      </c>
      <c r="K870" s="46">
        <f>VLOOKUP($J870,勞健金額查詢!$O:$P,2,0)</f>
        <v>0</v>
      </c>
      <c r="L870" s="47">
        <f t="shared" si="68"/>
        <v>0</v>
      </c>
      <c r="M870" s="48">
        <f t="shared" si="69"/>
        <v>0</v>
      </c>
    </row>
    <row r="871" spans="1:13" ht="28.5" customHeight="1">
      <c r="A871" s="36"/>
      <c r="B871" s="50"/>
      <c r="C871" s="41">
        <f>IF($B871&lt;&gt;0,VLOOKUP($B871,勞健金額查詢!$B:$C,2,1),0)</f>
        <v>0</v>
      </c>
      <c r="D871" s="42">
        <f>VLOOKUP($C871,勞健金額查詢!$C:$D,2,0)</f>
        <v>0</v>
      </c>
      <c r="E871" s="43">
        <f t="shared" si="65"/>
        <v>0</v>
      </c>
      <c r="F871" s="42">
        <f t="shared" si="66"/>
        <v>0</v>
      </c>
      <c r="G871" s="44">
        <f t="shared" si="67"/>
        <v>0</v>
      </c>
      <c r="H871" s="45">
        <f>IF($B871&lt;&gt;0,VLOOKUP($B871,勞健金額查詢!$G:$H,2,1),0)</f>
        <v>0</v>
      </c>
      <c r="I871" s="46">
        <f>VLOOKUP($H871,勞健金額查詢!$H:$I,2,0)</f>
        <v>0</v>
      </c>
      <c r="J871" s="45">
        <f>IF($B871&lt;&gt;0,VLOOKUP($B871,勞健金額查詢!$N:$O,2,1),0)</f>
        <v>0</v>
      </c>
      <c r="K871" s="46">
        <f>VLOOKUP($J871,勞健金額查詢!$O:$P,2,0)</f>
        <v>0</v>
      </c>
      <c r="L871" s="47">
        <f t="shared" si="68"/>
        <v>0</v>
      </c>
      <c r="M871" s="48">
        <f t="shared" si="69"/>
        <v>0</v>
      </c>
    </row>
    <row r="872" spans="1:13" ht="28.5" customHeight="1">
      <c r="A872" s="36"/>
      <c r="B872" s="50"/>
      <c r="C872" s="41">
        <f>IF($B872&lt;&gt;0,VLOOKUP($B872,勞健金額查詢!$B:$C,2,1),0)</f>
        <v>0</v>
      </c>
      <c r="D872" s="42">
        <f>VLOOKUP($C872,勞健金額查詢!$C:$D,2,0)</f>
        <v>0</v>
      </c>
      <c r="E872" s="43">
        <f t="shared" si="65"/>
        <v>0</v>
      </c>
      <c r="F872" s="42">
        <f t="shared" si="66"/>
        <v>0</v>
      </c>
      <c r="G872" s="44">
        <f t="shared" si="67"/>
        <v>0</v>
      </c>
      <c r="H872" s="45">
        <f>IF($B872&lt;&gt;0,VLOOKUP($B872,勞健金額查詢!$G:$H,2,1),0)</f>
        <v>0</v>
      </c>
      <c r="I872" s="46">
        <f>VLOOKUP($H872,勞健金額查詢!$H:$I,2,0)</f>
        <v>0</v>
      </c>
      <c r="J872" s="45">
        <f>IF($B872&lt;&gt;0,VLOOKUP($B872,勞健金額查詢!$N:$O,2,1),0)</f>
        <v>0</v>
      </c>
      <c r="K872" s="46">
        <f>VLOOKUP($J872,勞健金額查詢!$O:$P,2,0)</f>
        <v>0</v>
      </c>
      <c r="L872" s="47">
        <f t="shared" si="68"/>
        <v>0</v>
      </c>
      <c r="M872" s="48">
        <f t="shared" si="69"/>
        <v>0</v>
      </c>
    </row>
    <row r="873" spans="1:13" ht="28.5" customHeight="1">
      <c r="A873" s="36"/>
      <c r="B873" s="50"/>
      <c r="C873" s="41">
        <f>IF($B873&lt;&gt;0,VLOOKUP($B873,勞健金額查詢!$B:$C,2,1),0)</f>
        <v>0</v>
      </c>
      <c r="D873" s="42">
        <f>VLOOKUP($C873,勞健金額查詢!$C:$D,2,0)</f>
        <v>0</v>
      </c>
      <c r="E873" s="43">
        <f t="shared" si="65"/>
        <v>0</v>
      </c>
      <c r="F873" s="42">
        <f t="shared" si="66"/>
        <v>0</v>
      </c>
      <c r="G873" s="44">
        <f t="shared" si="67"/>
        <v>0</v>
      </c>
      <c r="H873" s="45">
        <f>IF($B873&lt;&gt;0,VLOOKUP($B873,勞健金額查詢!$G:$H,2,1),0)</f>
        <v>0</v>
      </c>
      <c r="I873" s="46">
        <f>VLOOKUP($H873,勞健金額查詢!$H:$I,2,0)</f>
        <v>0</v>
      </c>
      <c r="J873" s="45">
        <f>IF($B873&lt;&gt;0,VLOOKUP($B873,勞健金額查詢!$N:$O,2,1),0)</f>
        <v>0</v>
      </c>
      <c r="K873" s="46">
        <f>VLOOKUP($J873,勞健金額查詢!$O:$P,2,0)</f>
        <v>0</v>
      </c>
      <c r="L873" s="47">
        <f t="shared" si="68"/>
        <v>0</v>
      </c>
      <c r="M873" s="48">
        <f t="shared" si="69"/>
        <v>0</v>
      </c>
    </row>
    <row r="874" spans="1:13" ht="28.5" customHeight="1">
      <c r="A874" s="36"/>
      <c r="B874" s="50"/>
      <c r="C874" s="41">
        <f>IF($B874&lt;&gt;0,VLOOKUP($B874,勞健金額查詢!$B:$C,2,1),0)</f>
        <v>0</v>
      </c>
      <c r="D874" s="42">
        <f>VLOOKUP($C874,勞健金額查詢!$C:$D,2,0)</f>
        <v>0</v>
      </c>
      <c r="E874" s="43">
        <f t="shared" si="65"/>
        <v>0</v>
      </c>
      <c r="F874" s="42">
        <f t="shared" si="66"/>
        <v>0</v>
      </c>
      <c r="G874" s="44">
        <f t="shared" si="67"/>
        <v>0</v>
      </c>
      <c r="H874" s="45">
        <f>IF($B874&lt;&gt;0,VLOOKUP($B874,勞健金額查詢!$G:$H,2,1),0)</f>
        <v>0</v>
      </c>
      <c r="I874" s="46">
        <f>VLOOKUP($H874,勞健金額查詢!$H:$I,2,0)</f>
        <v>0</v>
      </c>
      <c r="J874" s="45">
        <f>IF($B874&lt;&gt;0,VLOOKUP($B874,勞健金額查詢!$N:$O,2,1),0)</f>
        <v>0</v>
      </c>
      <c r="K874" s="46">
        <f>VLOOKUP($J874,勞健金額查詢!$O:$P,2,0)</f>
        <v>0</v>
      </c>
      <c r="L874" s="47">
        <f t="shared" si="68"/>
        <v>0</v>
      </c>
      <c r="M874" s="48">
        <f t="shared" si="69"/>
        <v>0</v>
      </c>
    </row>
    <row r="875" spans="1:13" ht="28.5" customHeight="1">
      <c r="A875" s="36"/>
      <c r="B875" s="50"/>
      <c r="C875" s="41">
        <f>IF($B875&lt;&gt;0,VLOOKUP($B875,勞健金額查詢!$B:$C,2,1),0)</f>
        <v>0</v>
      </c>
      <c r="D875" s="42">
        <f>VLOOKUP($C875,勞健金額查詢!$C:$D,2,0)</f>
        <v>0</v>
      </c>
      <c r="E875" s="43">
        <f t="shared" si="65"/>
        <v>0</v>
      </c>
      <c r="F875" s="42">
        <f t="shared" si="66"/>
        <v>0</v>
      </c>
      <c r="G875" s="44">
        <f t="shared" si="67"/>
        <v>0</v>
      </c>
      <c r="H875" s="45">
        <f>IF($B875&lt;&gt;0,VLOOKUP($B875,勞健金額查詢!$G:$H,2,1),0)</f>
        <v>0</v>
      </c>
      <c r="I875" s="46">
        <f>VLOOKUP($H875,勞健金額查詢!$H:$I,2,0)</f>
        <v>0</v>
      </c>
      <c r="J875" s="45">
        <f>IF($B875&lt;&gt;0,VLOOKUP($B875,勞健金額查詢!$N:$O,2,1),0)</f>
        <v>0</v>
      </c>
      <c r="K875" s="46">
        <f>VLOOKUP($J875,勞健金額查詢!$O:$P,2,0)</f>
        <v>0</v>
      </c>
      <c r="L875" s="47">
        <f t="shared" si="68"/>
        <v>0</v>
      </c>
      <c r="M875" s="48">
        <f t="shared" si="69"/>
        <v>0</v>
      </c>
    </row>
    <row r="876" spans="1:13" ht="28.5" customHeight="1">
      <c r="A876" s="36"/>
      <c r="B876" s="50"/>
      <c r="C876" s="41">
        <f>IF($B876&lt;&gt;0,VLOOKUP($B876,勞健金額查詢!$B:$C,2,1),0)</f>
        <v>0</v>
      </c>
      <c r="D876" s="42">
        <f>VLOOKUP($C876,勞健金額查詢!$C:$D,2,0)</f>
        <v>0</v>
      </c>
      <c r="E876" s="43">
        <f t="shared" si="65"/>
        <v>0</v>
      </c>
      <c r="F876" s="42">
        <f t="shared" si="66"/>
        <v>0</v>
      </c>
      <c r="G876" s="44">
        <f t="shared" si="67"/>
        <v>0</v>
      </c>
      <c r="H876" s="45">
        <f>IF($B876&lt;&gt;0,VLOOKUP($B876,勞健金額查詢!$G:$H,2,1),0)</f>
        <v>0</v>
      </c>
      <c r="I876" s="46">
        <f>VLOOKUP($H876,勞健金額查詢!$H:$I,2,0)</f>
        <v>0</v>
      </c>
      <c r="J876" s="45">
        <f>IF($B876&lt;&gt;0,VLOOKUP($B876,勞健金額查詢!$N:$O,2,1),0)</f>
        <v>0</v>
      </c>
      <c r="K876" s="46">
        <f>VLOOKUP($J876,勞健金額查詢!$O:$P,2,0)</f>
        <v>0</v>
      </c>
      <c r="L876" s="47">
        <f t="shared" si="68"/>
        <v>0</v>
      </c>
      <c r="M876" s="48">
        <f t="shared" si="69"/>
        <v>0</v>
      </c>
    </row>
    <row r="877" spans="1:13" ht="28.5" customHeight="1">
      <c r="A877" s="36"/>
      <c r="B877" s="50"/>
      <c r="C877" s="41">
        <f>IF($B877&lt;&gt;0,VLOOKUP($B877,勞健金額查詢!$B:$C,2,1),0)</f>
        <v>0</v>
      </c>
      <c r="D877" s="42">
        <f>VLOOKUP($C877,勞健金額查詢!$C:$D,2,0)</f>
        <v>0</v>
      </c>
      <c r="E877" s="43">
        <f t="shared" si="65"/>
        <v>0</v>
      </c>
      <c r="F877" s="42">
        <f t="shared" si="66"/>
        <v>0</v>
      </c>
      <c r="G877" s="44">
        <f t="shared" si="67"/>
        <v>0</v>
      </c>
      <c r="H877" s="45">
        <f>IF($B877&lt;&gt;0,VLOOKUP($B877,勞健金額查詢!$G:$H,2,1),0)</f>
        <v>0</v>
      </c>
      <c r="I877" s="46">
        <f>VLOOKUP($H877,勞健金額查詢!$H:$I,2,0)</f>
        <v>0</v>
      </c>
      <c r="J877" s="45">
        <f>IF($B877&lt;&gt;0,VLOOKUP($B877,勞健金額查詢!$N:$O,2,1),0)</f>
        <v>0</v>
      </c>
      <c r="K877" s="46">
        <f>VLOOKUP($J877,勞健金額查詢!$O:$P,2,0)</f>
        <v>0</v>
      </c>
      <c r="L877" s="47">
        <f t="shared" si="68"/>
        <v>0</v>
      </c>
      <c r="M877" s="48">
        <f t="shared" si="69"/>
        <v>0</v>
      </c>
    </row>
    <row r="878" spans="1:13" ht="28.5" customHeight="1">
      <c r="A878" s="36"/>
      <c r="B878" s="50"/>
      <c r="C878" s="41">
        <f>IF($B878&lt;&gt;0,VLOOKUP($B878,勞健金額查詢!$B:$C,2,1),0)</f>
        <v>0</v>
      </c>
      <c r="D878" s="42">
        <f>VLOOKUP($C878,勞健金額查詢!$C:$D,2,0)</f>
        <v>0</v>
      </c>
      <c r="E878" s="43">
        <f t="shared" si="65"/>
        <v>0</v>
      </c>
      <c r="F878" s="42">
        <f t="shared" si="66"/>
        <v>0</v>
      </c>
      <c r="G878" s="44">
        <f t="shared" si="67"/>
        <v>0</v>
      </c>
      <c r="H878" s="45">
        <f>IF($B878&lt;&gt;0,VLOOKUP($B878,勞健金額查詢!$G:$H,2,1),0)</f>
        <v>0</v>
      </c>
      <c r="I878" s="46">
        <f>VLOOKUP($H878,勞健金額查詢!$H:$I,2,0)</f>
        <v>0</v>
      </c>
      <c r="J878" s="45">
        <f>IF($B878&lt;&gt;0,VLOOKUP($B878,勞健金額查詢!$N:$O,2,1),0)</f>
        <v>0</v>
      </c>
      <c r="K878" s="46">
        <f>VLOOKUP($J878,勞健金額查詢!$O:$P,2,0)</f>
        <v>0</v>
      </c>
      <c r="L878" s="47">
        <f t="shared" si="68"/>
        <v>0</v>
      </c>
      <c r="M878" s="48">
        <f t="shared" si="69"/>
        <v>0</v>
      </c>
    </row>
    <row r="879" spans="1:13" ht="28.5" customHeight="1">
      <c r="A879" s="36"/>
      <c r="B879" s="50"/>
      <c r="C879" s="41">
        <f>IF($B879&lt;&gt;0,VLOOKUP($B879,勞健金額查詢!$B:$C,2,1),0)</f>
        <v>0</v>
      </c>
      <c r="D879" s="42">
        <f>VLOOKUP($C879,勞健金額查詢!$C:$D,2,0)</f>
        <v>0</v>
      </c>
      <c r="E879" s="43">
        <f t="shared" si="65"/>
        <v>0</v>
      </c>
      <c r="F879" s="42">
        <f t="shared" si="66"/>
        <v>0</v>
      </c>
      <c r="G879" s="44">
        <f t="shared" si="67"/>
        <v>0</v>
      </c>
      <c r="H879" s="45">
        <f>IF($B879&lt;&gt;0,VLOOKUP($B879,勞健金額查詢!$G:$H,2,1),0)</f>
        <v>0</v>
      </c>
      <c r="I879" s="46">
        <f>VLOOKUP($H879,勞健金額查詢!$H:$I,2,0)</f>
        <v>0</v>
      </c>
      <c r="J879" s="45">
        <f>IF($B879&lt;&gt;0,VLOOKUP($B879,勞健金額查詢!$N:$O,2,1),0)</f>
        <v>0</v>
      </c>
      <c r="K879" s="46">
        <f>VLOOKUP($J879,勞健金額查詢!$O:$P,2,0)</f>
        <v>0</v>
      </c>
      <c r="L879" s="47">
        <f t="shared" si="68"/>
        <v>0</v>
      </c>
      <c r="M879" s="48">
        <f t="shared" si="69"/>
        <v>0</v>
      </c>
    </row>
    <row r="880" spans="1:13" ht="28.5" customHeight="1">
      <c r="A880" s="36"/>
      <c r="B880" s="50"/>
      <c r="C880" s="41">
        <f>IF($B880&lt;&gt;0,VLOOKUP($B880,勞健金額查詢!$B:$C,2,1),0)</f>
        <v>0</v>
      </c>
      <c r="D880" s="42">
        <f>VLOOKUP($C880,勞健金額查詢!$C:$D,2,0)</f>
        <v>0</v>
      </c>
      <c r="E880" s="43">
        <f t="shared" si="65"/>
        <v>0</v>
      </c>
      <c r="F880" s="42">
        <f t="shared" si="66"/>
        <v>0</v>
      </c>
      <c r="G880" s="44">
        <f t="shared" si="67"/>
        <v>0</v>
      </c>
      <c r="H880" s="45">
        <f>IF($B880&lt;&gt;0,VLOOKUP($B880,勞健金額查詢!$G:$H,2,1),0)</f>
        <v>0</v>
      </c>
      <c r="I880" s="46">
        <f>VLOOKUP($H880,勞健金額查詢!$H:$I,2,0)</f>
        <v>0</v>
      </c>
      <c r="J880" s="45">
        <f>IF($B880&lt;&gt;0,VLOOKUP($B880,勞健金額查詢!$N:$O,2,1),0)</f>
        <v>0</v>
      </c>
      <c r="K880" s="46">
        <f>VLOOKUP($J880,勞健金額查詢!$O:$P,2,0)</f>
        <v>0</v>
      </c>
      <c r="L880" s="47">
        <f t="shared" si="68"/>
        <v>0</v>
      </c>
      <c r="M880" s="48">
        <f t="shared" si="69"/>
        <v>0</v>
      </c>
    </row>
    <row r="881" spans="1:13" ht="28.5" customHeight="1">
      <c r="A881" s="36"/>
      <c r="B881" s="50"/>
      <c r="C881" s="41">
        <f>IF($B881&lt;&gt;0,VLOOKUP($B881,勞健金額查詢!$B:$C,2,1),0)</f>
        <v>0</v>
      </c>
      <c r="D881" s="42">
        <f>VLOOKUP($C881,勞健金額查詢!$C:$D,2,0)</f>
        <v>0</v>
      </c>
      <c r="E881" s="43">
        <f t="shared" si="65"/>
        <v>0</v>
      </c>
      <c r="F881" s="42">
        <f t="shared" si="66"/>
        <v>0</v>
      </c>
      <c r="G881" s="44">
        <f t="shared" si="67"/>
        <v>0</v>
      </c>
      <c r="H881" s="45">
        <f>IF($B881&lt;&gt;0,VLOOKUP($B881,勞健金額查詢!$G:$H,2,1),0)</f>
        <v>0</v>
      </c>
      <c r="I881" s="46">
        <f>VLOOKUP($H881,勞健金額查詢!$H:$I,2,0)</f>
        <v>0</v>
      </c>
      <c r="J881" s="45">
        <f>IF($B881&lt;&gt;0,VLOOKUP($B881,勞健金額查詢!$N:$O,2,1),0)</f>
        <v>0</v>
      </c>
      <c r="K881" s="46">
        <f>VLOOKUP($J881,勞健金額查詢!$O:$P,2,0)</f>
        <v>0</v>
      </c>
      <c r="L881" s="47">
        <f t="shared" si="68"/>
        <v>0</v>
      </c>
      <c r="M881" s="48">
        <f t="shared" si="69"/>
        <v>0</v>
      </c>
    </row>
    <row r="882" spans="1:13" ht="28.5" customHeight="1">
      <c r="A882" s="36"/>
      <c r="B882" s="50"/>
      <c r="C882" s="41">
        <f>IF($B882&lt;&gt;0,VLOOKUP($B882,勞健金額查詢!$B:$C,2,1),0)</f>
        <v>0</v>
      </c>
      <c r="D882" s="42">
        <f>VLOOKUP($C882,勞健金額查詢!$C:$D,2,0)</f>
        <v>0</v>
      </c>
      <c r="E882" s="43">
        <f t="shared" si="65"/>
        <v>0</v>
      </c>
      <c r="F882" s="42">
        <f t="shared" si="66"/>
        <v>0</v>
      </c>
      <c r="G882" s="44">
        <f t="shared" si="67"/>
        <v>0</v>
      </c>
      <c r="H882" s="45">
        <f>IF($B882&lt;&gt;0,VLOOKUP($B882,勞健金額查詢!$G:$H,2,1),0)</f>
        <v>0</v>
      </c>
      <c r="I882" s="46">
        <f>VLOOKUP($H882,勞健金額查詢!$H:$I,2,0)</f>
        <v>0</v>
      </c>
      <c r="J882" s="45">
        <f>IF($B882&lt;&gt;0,VLOOKUP($B882,勞健金額查詢!$N:$O,2,1),0)</f>
        <v>0</v>
      </c>
      <c r="K882" s="46">
        <f>VLOOKUP($J882,勞健金額查詢!$O:$P,2,0)</f>
        <v>0</v>
      </c>
      <c r="L882" s="47">
        <f t="shared" si="68"/>
        <v>0</v>
      </c>
      <c r="M882" s="48">
        <f t="shared" si="69"/>
        <v>0</v>
      </c>
    </row>
    <row r="883" spans="1:13" ht="28.5" customHeight="1">
      <c r="A883" s="36"/>
      <c r="B883" s="50"/>
      <c r="C883" s="41">
        <f>IF($B883&lt;&gt;0,VLOOKUP($B883,勞健金額查詢!$B:$C,2,1),0)</f>
        <v>0</v>
      </c>
      <c r="D883" s="42">
        <f>VLOOKUP($C883,勞健金額查詢!$C:$D,2,0)</f>
        <v>0</v>
      </c>
      <c r="E883" s="43">
        <f t="shared" si="65"/>
        <v>0</v>
      </c>
      <c r="F883" s="42">
        <f t="shared" si="66"/>
        <v>0</v>
      </c>
      <c r="G883" s="44">
        <f t="shared" si="67"/>
        <v>0</v>
      </c>
      <c r="H883" s="45">
        <f>IF($B883&lt;&gt;0,VLOOKUP($B883,勞健金額查詢!$G:$H,2,1),0)</f>
        <v>0</v>
      </c>
      <c r="I883" s="46">
        <f>VLOOKUP($H883,勞健金額查詢!$H:$I,2,0)</f>
        <v>0</v>
      </c>
      <c r="J883" s="45">
        <f>IF($B883&lt;&gt;0,VLOOKUP($B883,勞健金額查詢!$N:$O,2,1),0)</f>
        <v>0</v>
      </c>
      <c r="K883" s="46">
        <f>VLOOKUP($J883,勞健金額查詢!$O:$P,2,0)</f>
        <v>0</v>
      </c>
      <c r="L883" s="47">
        <f t="shared" si="68"/>
        <v>0</v>
      </c>
      <c r="M883" s="48">
        <f t="shared" si="69"/>
        <v>0</v>
      </c>
    </row>
    <row r="884" spans="1:13" ht="28.5" customHeight="1">
      <c r="A884" s="36"/>
      <c r="B884" s="50"/>
      <c r="C884" s="41">
        <f>IF($B884&lt;&gt;0,VLOOKUP($B884,勞健金額查詢!$B:$C,2,1),0)</f>
        <v>0</v>
      </c>
      <c r="D884" s="42">
        <f>VLOOKUP($C884,勞健金額查詢!$C:$D,2,0)</f>
        <v>0</v>
      </c>
      <c r="E884" s="43">
        <f t="shared" si="65"/>
        <v>0</v>
      </c>
      <c r="F884" s="42">
        <f t="shared" si="66"/>
        <v>0</v>
      </c>
      <c r="G884" s="44">
        <f t="shared" si="67"/>
        <v>0</v>
      </c>
      <c r="H884" s="45">
        <f>IF($B884&lt;&gt;0,VLOOKUP($B884,勞健金額查詢!$G:$H,2,1),0)</f>
        <v>0</v>
      </c>
      <c r="I884" s="46">
        <f>VLOOKUP($H884,勞健金額查詢!$H:$I,2,0)</f>
        <v>0</v>
      </c>
      <c r="J884" s="45">
        <f>IF($B884&lt;&gt;0,VLOOKUP($B884,勞健金額查詢!$N:$O,2,1),0)</f>
        <v>0</v>
      </c>
      <c r="K884" s="46">
        <f>VLOOKUP($J884,勞健金額查詢!$O:$P,2,0)</f>
        <v>0</v>
      </c>
      <c r="L884" s="47">
        <f t="shared" si="68"/>
        <v>0</v>
      </c>
      <c r="M884" s="48">
        <f t="shared" si="69"/>
        <v>0</v>
      </c>
    </row>
    <row r="885" spans="1:13" ht="28.5" customHeight="1">
      <c r="A885" s="36"/>
      <c r="B885" s="50"/>
      <c r="C885" s="41">
        <f>IF($B885&lt;&gt;0,VLOOKUP($B885,勞健金額查詢!$B:$C,2,1),0)</f>
        <v>0</v>
      </c>
      <c r="D885" s="42">
        <f>VLOOKUP($C885,勞健金額查詢!$C:$D,2,0)</f>
        <v>0</v>
      </c>
      <c r="E885" s="43">
        <f t="shared" si="65"/>
        <v>0</v>
      </c>
      <c r="F885" s="42">
        <f t="shared" si="66"/>
        <v>0</v>
      </c>
      <c r="G885" s="44">
        <f t="shared" si="67"/>
        <v>0</v>
      </c>
      <c r="H885" s="45">
        <f>IF($B885&lt;&gt;0,VLOOKUP($B885,勞健金額查詢!$G:$H,2,1),0)</f>
        <v>0</v>
      </c>
      <c r="I885" s="46">
        <f>VLOOKUP($H885,勞健金額查詢!$H:$I,2,0)</f>
        <v>0</v>
      </c>
      <c r="J885" s="45">
        <f>IF($B885&lt;&gt;0,VLOOKUP($B885,勞健金額查詢!$N:$O,2,1),0)</f>
        <v>0</v>
      </c>
      <c r="K885" s="46">
        <f>VLOOKUP($J885,勞健金額查詢!$O:$P,2,0)</f>
        <v>0</v>
      </c>
      <c r="L885" s="47">
        <f t="shared" si="68"/>
        <v>0</v>
      </c>
      <c r="M885" s="48">
        <f t="shared" si="69"/>
        <v>0</v>
      </c>
    </row>
    <row r="886" spans="1:13" ht="28.5" customHeight="1">
      <c r="A886" s="36"/>
      <c r="B886" s="50"/>
      <c r="C886" s="41">
        <f>IF($B886&lt;&gt;0,VLOOKUP($B886,勞健金額查詢!$B:$C,2,1),0)</f>
        <v>0</v>
      </c>
      <c r="D886" s="42">
        <f>VLOOKUP($C886,勞健金額查詢!$C:$D,2,0)</f>
        <v>0</v>
      </c>
      <c r="E886" s="43">
        <f t="shared" si="65"/>
        <v>0</v>
      </c>
      <c r="F886" s="42">
        <f t="shared" si="66"/>
        <v>0</v>
      </c>
      <c r="G886" s="44">
        <f t="shared" si="67"/>
        <v>0</v>
      </c>
      <c r="H886" s="45">
        <f>IF($B886&lt;&gt;0,VLOOKUP($B886,勞健金額查詢!$G:$H,2,1),0)</f>
        <v>0</v>
      </c>
      <c r="I886" s="46">
        <f>VLOOKUP($H886,勞健金額查詢!$H:$I,2,0)</f>
        <v>0</v>
      </c>
      <c r="J886" s="45">
        <f>IF($B886&lt;&gt;0,VLOOKUP($B886,勞健金額查詢!$N:$O,2,1),0)</f>
        <v>0</v>
      </c>
      <c r="K886" s="46">
        <f>VLOOKUP($J886,勞健金額查詢!$O:$P,2,0)</f>
        <v>0</v>
      </c>
      <c r="L886" s="47">
        <f t="shared" si="68"/>
        <v>0</v>
      </c>
      <c r="M886" s="48">
        <f t="shared" si="69"/>
        <v>0</v>
      </c>
    </row>
    <row r="887" spans="1:13" ht="28.5" customHeight="1">
      <c r="A887" s="36"/>
      <c r="B887" s="50"/>
      <c r="C887" s="41">
        <f>IF($B887&lt;&gt;0,VLOOKUP($B887,勞健金額查詢!$B:$C,2,1),0)</f>
        <v>0</v>
      </c>
      <c r="D887" s="42">
        <f>VLOOKUP($C887,勞健金額查詢!$C:$D,2,0)</f>
        <v>0</v>
      </c>
      <c r="E887" s="43">
        <f t="shared" si="65"/>
        <v>0</v>
      </c>
      <c r="F887" s="42">
        <f t="shared" si="66"/>
        <v>0</v>
      </c>
      <c r="G887" s="44">
        <f t="shared" si="67"/>
        <v>0</v>
      </c>
      <c r="H887" s="45">
        <f>IF($B887&lt;&gt;0,VLOOKUP($B887,勞健金額查詢!$G:$H,2,1),0)</f>
        <v>0</v>
      </c>
      <c r="I887" s="46">
        <f>VLOOKUP($H887,勞健金額查詢!$H:$I,2,0)</f>
        <v>0</v>
      </c>
      <c r="J887" s="45">
        <f>IF($B887&lt;&gt;0,VLOOKUP($B887,勞健金額查詢!$N:$O,2,1),0)</f>
        <v>0</v>
      </c>
      <c r="K887" s="46">
        <f>VLOOKUP($J887,勞健金額查詢!$O:$P,2,0)</f>
        <v>0</v>
      </c>
      <c r="L887" s="47">
        <f t="shared" si="68"/>
        <v>0</v>
      </c>
      <c r="M887" s="48">
        <f t="shared" si="69"/>
        <v>0</v>
      </c>
    </row>
    <row r="888" spans="1:13" ht="28.5" customHeight="1">
      <c r="A888" s="36"/>
      <c r="B888" s="50"/>
      <c r="C888" s="41">
        <f>IF($B888&lt;&gt;0,VLOOKUP($B888,勞健金額查詢!$B:$C,2,1),0)</f>
        <v>0</v>
      </c>
      <c r="D888" s="42">
        <f>VLOOKUP($C888,勞健金額查詢!$C:$D,2,0)</f>
        <v>0</v>
      </c>
      <c r="E888" s="43">
        <f t="shared" si="65"/>
        <v>0</v>
      </c>
      <c r="F888" s="42">
        <f t="shared" si="66"/>
        <v>0</v>
      </c>
      <c r="G888" s="44">
        <f t="shared" si="67"/>
        <v>0</v>
      </c>
      <c r="H888" s="45">
        <f>IF($B888&lt;&gt;0,VLOOKUP($B888,勞健金額查詢!$G:$H,2,1),0)</f>
        <v>0</v>
      </c>
      <c r="I888" s="46">
        <f>VLOOKUP($H888,勞健金額查詢!$H:$I,2,0)</f>
        <v>0</v>
      </c>
      <c r="J888" s="45">
        <f>IF($B888&lt;&gt;0,VLOOKUP($B888,勞健金額查詢!$N:$O,2,1),0)</f>
        <v>0</v>
      </c>
      <c r="K888" s="46">
        <f>VLOOKUP($J888,勞健金額查詢!$O:$P,2,0)</f>
        <v>0</v>
      </c>
      <c r="L888" s="47">
        <f t="shared" si="68"/>
        <v>0</v>
      </c>
      <c r="M888" s="48">
        <f t="shared" si="69"/>
        <v>0</v>
      </c>
    </row>
    <row r="889" spans="1:13" ht="28.5" customHeight="1">
      <c r="A889" s="36"/>
      <c r="B889" s="50"/>
      <c r="C889" s="41">
        <f>IF($B889&lt;&gt;0,VLOOKUP($B889,勞健金額查詢!$B:$C,2,1),0)</f>
        <v>0</v>
      </c>
      <c r="D889" s="42">
        <f>VLOOKUP($C889,勞健金額查詢!$C:$D,2,0)</f>
        <v>0</v>
      </c>
      <c r="E889" s="43">
        <f t="shared" si="65"/>
        <v>0</v>
      </c>
      <c r="F889" s="42">
        <f t="shared" si="66"/>
        <v>0</v>
      </c>
      <c r="G889" s="44">
        <f t="shared" si="67"/>
        <v>0</v>
      </c>
      <c r="H889" s="45">
        <f>IF($B889&lt;&gt;0,VLOOKUP($B889,勞健金額查詢!$G:$H,2,1),0)</f>
        <v>0</v>
      </c>
      <c r="I889" s="46">
        <f>VLOOKUP($H889,勞健金額查詢!$H:$I,2,0)</f>
        <v>0</v>
      </c>
      <c r="J889" s="45">
        <f>IF($B889&lt;&gt;0,VLOOKUP($B889,勞健金額查詢!$N:$O,2,1),0)</f>
        <v>0</v>
      </c>
      <c r="K889" s="46">
        <f>VLOOKUP($J889,勞健金額查詢!$O:$P,2,0)</f>
        <v>0</v>
      </c>
      <c r="L889" s="47">
        <f t="shared" si="68"/>
        <v>0</v>
      </c>
      <c r="M889" s="48">
        <f t="shared" si="69"/>
        <v>0</v>
      </c>
    </row>
    <row r="890" spans="1:13" ht="28.5" customHeight="1">
      <c r="A890" s="36"/>
      <c r="B890" s="50"/>
      <c r="C890" s="41">
        <f>IF($B890&lt;&gt;0,VLOOKUP($B890,勞健金額查詢!$B:$C,2,1),0)</f>
        <v>0</v>
      </c>
      <c r="D890" s="42">
        <f>VLOOKUP($C890,勞健金額查詢!$C:$D,2,0)</f>
        <v>0</v>
      </c>
      <c r="E890" s="43">
        <f t="shared" si="65"/>
        <v>0</v>
      </c>
      <c r="F890" s="42">
        <f t="shared" si="66"/>
        <v>0</v>
      </c>
      <c r="G890" s="44">
        <f t="shared" si="67"/>
        <v>0</v>
      </c>
      <c r="H890" s="45">
        <f>IF($B890&lt;&gt;0,VLOOKUP($B890,勞健金額查詢!$G:$H,2,1),0)</f>
        <v>0</v>
      </c>
      <c r="I890" s="46">
        <f>VLOOKUP($H890,勞健金額查詢!$H:$I,2,0)</f>
        <v>0</v>
      </c>
      <c r="J890" s="45">
        <f>IF($B890&lt;&gt;0,VLOOKUP($B890,勞健金額查詢!$N:$O,2,1),0)</f>
        <v>0</v>
      </c>
      <c r="K890" s="46">
        <f>VLOOKUP($J890,勞健金額查詢!$O:$P,2,0)</f>
        <v>0</v>
      </c>
      <c r="L890" s="47">
        <f t="shared" si="68"/>
        <v>0</v>
      </c>
      <c r="M890" s="48">
        <f t="shared" si="69"/>
        <v>0</v>
      </c>
    </row>
    <row r="891" spans="1:13" ht="28.5" customHeight="1">
      <c r="A891" s="36"/>
      <c r="B891" s="50"/>
      <c r="C891" s="41">
        <f>IF($B891&lt;&gt;0,VLOOKUP($B891,勞健金額查詢!$B:$C,2,1),0)</f>
        <v>0</v>
      </c>
      <c r="D891" s="42">
        <f>VLOOKUP($C891,勞健金額查詢!$C:$D,2,0)</f>
        <v>0</v>
      </c>
      <c r="E891" s="43">
        <f t="shared" si="65"/>
        <v>0</v>
      </c>
      <c r="F891" s="42">
        <f t="shared" si="66"/>
        <v>0</v>
      </c>
      <c r="G891" s="44">
        <f t="shared" si="67"/>
        <v>0</v>
      </c>
      <c r="H891" s="45">
        <f>IF($B891&lt;&gt;0,VLOOKUP($B891,勞健金額查詢!$G:$H,2,1),0)</f>
        <v>0</v>
      </c>
      <c r="I891" s="46">
        <f>VLOOKUP($H891,勞健金額查詢!$H:$I,2,0)</f>
        <v>0</v>
      </c>
      <c r="J891" s="45">
        <f>IF($B891&lt;&gt;0,VLOOKUP($B891,勞健金額查詢!$N:$O,2,1),0)</f>
        <v>0</v>
      </c>
      <c r="K891" s="46">
        <f>VLOOKUP($J891,勞健金額查詢!$O:$P,2,0)</f>
        <v>0</v>
      </c>
      <c r="L891" s="47">
        <f t="shared" si="68"/>
        <v>0</v>
      </c>
      <c r="M891" s="48">
        <f t="shared" si="69"/>
        <v>0</v>
      </c>
    </row>
    <row r="892" spans="1:13" ht="28.5" customHeight="1">
      <c r="A892" s="36"/>
      <c r="B892" s="50"/>
      <c r="C892" s="41">
        <f>IF($B892&lt;&gt;0,VLOOKUP($B892,勞健金額查詢!$B:$C,2,1),0)</f>
        <v>0</v>
      </c>
      <c r="D892" s="42">
        <f>VLOOKUP($C892,勞健金額查詢!$C:$D,2,0)</f>
        <v>0</v>
      </c>
      <c r="E892" s="43">
        <f t="shared" si="65"/>
        <v>0</v>
      </c>
      <c r="F892" s="42">
        <f t="shared" si="66"/>
        <v>0</v>
      </c>
      <c r="G892" s="44">
        <f t="shared" si="67"/>
        <v>0</v>
      </c>
      <c r="H892" s="45">
        <f>IF($B892&lt;&gt;0,VLOOKUP($B892,勞健金額查詢!$G:$H,2,1),0)</f>
        <v>0</v>
      </c>
      <c r="I892" s="46">
        <f>VLOOKUP($H892,勞健金額查詢!$H:$I,2,0)</f>
        <v>0</v>
      </c>
      <c r="J892" s="45">
        <f>IF($B892&lt;&gt;0,VLOOKUP($B892,勞健金額查詢!$N:$O,2,1),0)</f>
        <v>0</v>
      </c>
      <c r="K892" s="46">
        <f>VLOOKUP($J892,勞健金額查詢!$O:$P,2,0)</f>
        <v>0</v>
      </c>
      <c r="L892" s="47">
        <f t="shared" si="68"/>
        <v>0</v>
      </c>
      <c r="M892" s="48">
        <f t="shared" si="69"/>
        <v>0</v>
      </c>
    </row>
    <row r="893" spans="1:13" ht="28.5" customHeight="1">
      <c r="A893" s="36"/>
      <c r="B893" s="50"/>
      <c r="C893" s="41">
        <f>IF($B893&lt;&gt;0,VLOOKUP($B893,勞健金額查詢!$B:$C,2,1),0)</f>
        <v>0</v>
      </c>
      <c r="D893" s="42">
        <f>VLOOKUP($C893,勞健金額查詢!$C:$D,2,0)</f>
        <v>0</v>
      </c>
      <c r="E893" s="43">
        <f t="shared" si="65"/>
        <v>0</v>
      </c>
      <c r="F893" s="42">
        <f t="shared" si="66"/>
        <v>0</v>
      </c>
      <c r="G893" s="44">
        <f t="shared" si="67"/>
        <v>0</v>
      </c>
      <c r="H893" s="45">
        <f>IF($B893&lt;&gt;0,VLOOKUP($B893,勞健金額查詢!$G:$H,2,1),0)</f>
        <v>0</v>
      </c>
      <c r="I893" s="46">
        <f>VLOOKUP($H893,勞健金額查詢!$H:$I,2,0)</f>
        <v>0</v>
      </c>
      <c r="J893" s="45">
        <f>IF($B893&lt;&gt;0,VLOOKUP($B893,勞健金額查詢!$N:$O,2,1),0)</f>
        <v>0</v>
      </c>
      <c r="K893" s="46">
        <f>VLOOKUP($J893,勞健金額查詢!$O:$P,2,0)</f>
        <v>0</v>
      </c>
      <c r="L893" s="47">
        <f t="shared" si="68"/>
        <v>0</v>
      </c>
      <c r="M893" s="48">
        <f t="shared" si="69"/>
        <v>0</v>
      </c>
    </row>
    <row r="894" spans="1:13" ht="28.5" customHeight="1">
      <c r="A894" s="36"/>
      <c r="B894" s="50"/>
      <c r="C894" s="41">
        <f>IF($B894&lt;&gt;0,VLOOKUP($B894,勞健金額查詢!$B:$C,2,1),0)</f>
        <v>0</v>
      </c>
      <c r="D894" s="42">
        <f>VLOOKUP($C894,勞健金額查詢!$C:$D,2,0)</f>
        <v>0</v>
      </c>
      <c r="E894" s="43">
        <f t="shared" si="65"/>
        <v>0</v>
      </c>
      <c r="F894" s="42">
        <f t="shared" si="66"/>
        <v>0</v>
      </c>
      <c r="G894" s="44">
        <f t="shared" si="67"/>
        <v>0</v>
      </c>
      <c r="H894" s="45">
        <f>IF($B894&lt;&gt;0,VLOOKUP($B894,勞健金額查詢!$G:$H,2,1),0)</f>
        <v>0</v>
      </c>
      <c r="I894" s="46">
        <f>VLOOKUP($H894,勞健金額查詢!$H:$I,2,0)</f>
        <v>0</v>
      </c>
      <c r="J894" s="45">
        <f>IF($B894&lt;&gt;0,VLOOKUP($B894,勞健金額查詢!$N:$O,2,1),0)</f>
        <v>0</v>
      </c>
      <c r="K894" s="46">
        <f>VLOOKUP($J894,勞健金額查詢!$O:$P,2,0)</f>
        <v>0</v>
      </c>
      <c r="L894" s="47">
        <f t="shared" si="68"/>
        <v>0</v>
      </c>
      <c r="M894" s="48">
        <f t="shared" si="69"/>
        <v>0</v>
      </c>
    </row>
    <row r="895" spans="1:13" ht="28.5" customHeight="1">
      <c r="A895" s="36"/>
      <c r="B895" s="50"/>
      <c r="C895" s="41">
        <f>IF($B895&lt;&gt;0,VLOOKUP($B895,勞健金額查詢!$B:$C,2,1),0)</f>
        <v>0</v>
      </c>
      <c r="D895" s="42">
        <f>VLOOKUP($C895,勞健金額查詢!$C:$D,2,0)</f>
        <v>0</v>
      </c>
      <c r="E895" s="43">
        <f t="shared" si="65"/>
        <v>0</v>
      </c>
      <c r="F895" s="42">
        <f t="shared" si="66"/>
        <v>0</v>
      </c>
      <c r="G895" s="44">
        <f t="shared" si="67"/>
        <v>0</v>
      </c>
      <c r="H895" s="45">
        <f>IF($B895&lt;&gt;0,VLOOKUP($B895,勞健金額查詢!$G:$H,2,1),0)</f>
        <v>0</v>
      </c>
      <c r="I895" s="46">
        <f>VLOOKUP($H895,勞健金額查詢!$H:$I,2,0)</f>
        <v>0</v>
      </c>
      <c r="J895" s="45">
        <f>IF($B895&lt;&gt;0,VLOOKUP($B895,勞健金額查詢!$N:$O,2,1),0)</f>
        <v>0</v>
      </c>
      <c r="K895" s="46">
        <f>VLOOKUP($J895,勞健金額查詢!$O:$P,2,0)</f>
        <v>0</v>
      </c>
      <c r="L895" s="47">
        <f t="shared" si="68"/>
        <v>0</v>
      </c>
      <c r="M895" s="48">
        <f t="shared" si="69"/>
        <v>0</v>
      </c>
    </row>
    <row r="896" spans="1:13" ht="28.5" customHeight="1">
      <c r="A896" s="36"/>
      <c r="B896" s="50"/>
      <c r="C896" s="41">
        <f>IF($B896&lt;&gt;0,VLOOKUP($B896,勞健金額查詢!$B:$C,2,1),0)</f>
        <v>0</v>
      </c>
      <c r="D896" s="42">
        <f>VLOOKUP($C896,勞健金額查詢!$C:$D,2,0)</f>
        <v>0</v>
      </c>
      <c r="E896" s="43">
        <f t="shared" si="65"/>
        <v>0</v>
      </c>
      <c r="F896" s="42">
        <f t="shared" si="66"/>
        <v>0</v>
      </c>
      <c r="G896" s="44">
        <f t="shared" si="67"/>
        <v>0</v>
      </c>
      <c r="H896" s="45">
        <f>IF($B896&lt;&gt;0,VLOOKUP($B896,勞健金額查詢!$G:$H,2,1),0)</f>
        <v>0</v>
      </c>
      <c r="I896" s="46">
        <f>VLOOKUP($H896,勞健金額查詢!$H:$I,2,0)</f>
        <v>0</v>
      </c>
      <c r="J896" s="45">
        <f>IF($B896&lt;&gt;0,VLOOKUP($B896,勞健金額查詢!$N:$O,2,1),0)</f>
        <v>0</v>
      </c>
      <c r="K896" s="46">
        <f>VLOOKUP($J896,勞健金額查詢!$O:$P,2,0)</f>
        <v>0</v>
      </c>
      <c r="L896" s="47">
        <f t="shared" si="68"/>
        <v>0</v>
      </c>
      <c r="M896" s="48">
        <f t="shared" si="69"/>
        <v>0</v>
      </c>
    </row>
    <row r="897" spans="1:13" ht="28.5" customHeight="1">
      <c r="A897" s="36"/>
      <c r="B897" s="50"/>
      <c r="C897" s="41">
        <f>IF($B897&lt;&gt;0,VLOOKUP($B897,勞健金額查詢!$B:$C,2,1),0)</f>
        <v>0</v>
      </c>
      <c r="D897" s="42">
        <f>VLOOKUP($C897,勞健金額查詢!$C:$D,2,0)</f>
        <v>0</v>
      </c>
      <c r="E897" s="43">
        <f t="shared" si="65"/>
        <v>0</v>
      </c>
      <c r="F897" s="42">
        <f t="shared" si="66"/>
        <v>0</v>
      </c>
      <c r="G897" s="44">
        <f t="shared" si="67"/>
        <v>0</v>
      </c>
      <c r="H897" s="45">
        <f>IF($B897&lt;&gt;0,VLOOKUP($B897,勞健金額查詢!$G:$H,2,1),0)</f>
        <v>0</v>
      </c>
      <c r="I897" s="46">
        <f>VLOOKUP($H897,勞健金額查詢!$H:$I,2,0)</f>
        <v>0</v>
      </c>
      <c r="J897" s="45">
        <f>IF($B897&lt;&gt;0,VLOOKUP($B897,勞健金額查詢!$N:$O,2,1),0)</f>
        <v>0</v>
      </c>
      <c r="K897" s="46">
        <f>VLOOKUP($J897,勞健金額查詢!$O:$P,2,0)</f>
        <v>0</v>
      </c>
      <c r="L897" s="47">
        <f t="shared" si="68"/>
        <v>0</v>
      </c>
      <c r="M897" s="48">
        <f t="shared" si="69"/>
        <v>0</v>
      </c>
    </row>
    <row r="898" spans="1:13" ht="28.5" customHeight="1">
      <c r="A898" s="36"/>
      <c r="B898" s="50"/>
      <c r="C898" s="41">
        <f>IF($B898&lt;&gt;0,VLOOKUP($B898,勞健金額查詢!$B:$C,2,1),0)</f>
        <v>0</v>
      </c>
      <c r="D898" s="42">
        <f>VLOOKUP($C898,勞健金額查詢!$C:$D,2,0)</f>
        <v>0</v>
      </c>
      <c r="E898" s="43">
        <f t="shared" si="65"/>
        <v>0</v>
      </c>
      <c r="F898" s="42">
        <f t="shared" si="66"/>
        <v>0</v>
      </c>
      <c r="G898" s="44">
        <f t="shared" si="67"/>
        <v>0</v>
      </c>
      <c r="H898" s="45">
        <f>IF($B898&lt;&gt;0,VLOOKUP($B898,勞健金額查詢!$G:$H,2,1),0)</f>
        <v>0</v>
      </c>
      <c r="I898" s="46">
        <f>VLOOKUP($H898,勞健金額查詢!$H:$I,2,0)</f>
        <v>0</v>
      </c>
      <c r="J898" s="45">
        <f>IF($B898&lt;&gt;0,VLOOKUP($B898,勞健金額查詢!$N:$O,2,1),0)</f>
        <v>0</v>
      </c>
      <c r="K898" s="46">
        <f>VLOOKUP($J898,勞健金額查詢!$O:$P,2,0)</f>
        <v>0</v>
      </c>
      <c r="L898" s="47">
        <f t="shared" si="68"/>
        <v>0</v>
      </c>
      <c r="M898" s="48">
        <f t="shared" si="69"/>
        <v>0</v>
      </c>
    </row>
    <row r="899" spans="1:13" ht="28.5" customHeight="1">
      <c r="A899" s="36"/>
      <c r="B899" s="50"/>
      <c r="C899" s="41">
        <f>IF($B899&lt;&gt;0,VLOOKUP($B899,勞健金額查詢!$B:$C,2,1),0)</f>
        <v>0</v>
      </c>
      <c r="D899" s="42">
        <f>VLOOKUP($C899,勞健金額查詢!$C:$D,2,0)</f>
        <v>0</v>
      </c>
      <c r="E899" s="43">
        <f t="shared" si="65"/>
        <v>0</v>
      </c>
      <c r="F899" s="42">
        <f t="shared" si="66"/>
        <v>0</v>
      </c>
      <c r="G899" s="44">
        <f t="shared" si="67"/>
        <v>0</v>
      </c>
      <c r="H899" s="45">
        <f>IF($B899&lt;&gt;0,VLOOKUP($B899,勞健金額查詢!$G:$H,2,1),0)</f>
        <v>0</v>
      </c>
      <c r="I899" s="46">
        <f>VLOOKUP($H899,勞健金額查詢!$H:$I,2,0)</f>
        <v>0</v>
      </c>
      <c r="J899" s="45">
        <f>IF($B899&lt;&gt;0,VLOOKUP($B899,勞健金額查詢!$N:$O,2,1),0)</f>
        <v>0</v>
      </c>
      <c r="K899" s="46">
        <f>VLOOKUP($J899,勞健金額查詢!$O:$P,2,0)</f>
        <v>0</v>
      </c>
      <c r="L899" s="47">
        <f t="shared" si="68"/>
        <v>0</v>
      </c>
      <c r="M899" s="48">
        <f t="shared" si="69"/>
        <v>0</v>
      </c>
    </row>
    <row r="900" spans="1:13" ht="28.5" customHeight="1">
      <c r="A900" s="36"/>
      <c r="B900" s="50"/>
      <c r="C900" s="41">
        <f>IF($B900&lt;&gt;0,VLOOKUP($B900,勞健金額查詢!$B:$C,2,1),0)</f>
        <v>0</v>
      </c>
      <c r="D900" s="42">
        <f>VLOOKUP($C900,勞健金額查詢!$C:$D,2,0)</f>
        <v>0</v>
      </c>
      <c r="E900" s="43">
        <f t="shared" ref="E900:E963" si="70">IF($C900&lt;&gt;"X",ROUND($C900*$O$3,0),0)</f>
        <v>0</v>
      </c>
      <c r="F900" s="42">
        <f t="shared" ref="F900:F963" si="71">IF($C900&lt;&gt;"X",ROUND($C900*0.025%,0),0)</f>
        <v>0</v>
      </c>
      <c r="G900" s="44">
        <f t="shared" ref="G900:G963" si="72">SUM(D900:F900)</f>
        <v>0</v>
      </c>
      <c r="H900" s="45">
        <f>IF($B900&lt;&gt;0,VLOOKUP($B900,勞健金額查詢!$G:$H,2,1),0)</f>
        <v>0</v>
      </c>
      <c r="I900" s="46">
        <f>VLOOKUP($H900,勞健金額查詢!$H:$I,2,0)</f>
        <v>0</v>
      </c>
      <c r="J900" s="45">
        <f>IF($B900&lt;&gt;0,VLOOKUP($B900,勞健金額查詢!$N:$O,2,1),0)</f>
        <v>0</v>
      </c>
      <c r="K900" s="46">
        <f>VLOOKUP($J900,勞健金額查詢!$O:$P,2,0)</f>
        <v>0</v>
      </c>
      <c r="L900" s="47">
        <f t="shared" ref="L900:L963" si="73">G900+I900+K900</f>
        <v>0</v>
      </c>
      <c r="M900" s="48">
        <f t="shared" ref="M900:M963" si="74">B900+L900</f>
        <v>0</v>
      </c>
    </row>
    <row r="901" spans="1:13" ht="28.5" customHeight="1">
      <c r="A901" s="36"/>
      <c r="B901" s="50"/>
      <c r="C901" s="41">
        <f>IF($B901&lt;&gt;0,VLOOKUP($B901,勞健金額查詢!$B:$C,2,1),0)</f>
        <v>0</v>
      </c>
      <c r="D901" s="42">
        <f>VLOOKUP($C901,勞健金額查詢!$C:$D,2,0)</f>
        <v>0</v>
      </c>
      <c r="E901" s="43">
        <f t="shared" si="70"/>
        <v>0</v>
      </c>
      <c r="F901" s="42">
        <f t="shared" si="71"/>
        <v>0</v>
      </c>
      <c r="G901" s="44">
        <f t="shared" si="72"/>
        <v>0</v>
      </c>
      <c r="H901" s="45">
        <f>IF($B901&lt;&gt;0,VLOOKUP($B901,勞健金額查詢!$G:$H,2,1),0)</f>
        <v>0</v>
      </c>
      <c r="I901" s="46">
        <f>VLOOKUP($H901,勞健金額查詢!$H:$I,2,0)</f>
        <v>0</v>
      </c>
      <c r="J901" s="45">
        <f>IF($B901&lt;&gt;0,VLOOKUP($B901,勞健金額查詢!$N:$O,2,1),0)</f>
        <v>0</v>
      </c>
      <c r="K901" s="46">
        <f>VLOOKUP($J901,勞健金額查詢!$O:$P,2,0)</f>
        <v>0</v>
      </c>
      <c r="L901" s="47">
        <f t="shared" si="73"/>
        <v>0</v>
      </c>
      <c r="M901" s="48">
        <f t="shared" si="74"/>
        <v>0</v>
      </c>
    </row>
    <row r="902" spans="1:13" ht="28.5" customHeight="1">
      <c r="A902" s="36"/>
      <c r="B902" s="50"/>
      <c r="C902" s="41">
        <f>IF($B902&lt;&gt;0,VLOOKUP($B902,勞健金額查詢!$B:$C,2,1),0)</f>
        <v>0</v>
      </c>
      <c r="D902" s="42">
        <f>VLOOKUP($C902,勞健金額查詢!$C:$D,2,0)</f>
        <v>0</v>
      </c>
      <c r="E902" s="43">
        <f t="shared" si="70"/>
        <v>0</v>
      </c>
      <c r="F902" s="42">
        <f t="shared" si="71"/>
        <v>0</v>
      </c>
      <c r="G902" s="44">
        <f t="shared" si="72"/>
        <v>0</v>
      </c>
      <c r="H902" s="45">
        <f>IF($B902&lt;&gt;0,VLOOKUP($B902,勞健金額查詢!$G:$H,2,1),0)</f>
        <v>0</v>
      </c>
      <c r="I902" s="46">
        <f>VLOOKUP($H902,勞健金額查詢!$H:$I,2,0)</f>
        <v>0</v>
      </c>
      <c r="J902" s="45">
        <f>IF($B902&lt;&gt;0,VLOOKUP($B902,勞健金額查詢!$N:$O,2,1),0)</f>
        <v>0</v>
      </c>
      <c r="K902" s="46">
        <f>VLOOKUP($J902,勞健金額查詢!$O:$P,2,0)</f>
        <v>0</v>
      </c>
      <c r="L902" s="47">
        <f t="shared" si="73"/>
        <v>0</v>
      </c>
      <c r="M902" s="48">
        <f t="shared" si="74"/>
        <v>0</v>
      </c>
    </row>
    <row r="903" spans="1:13" ht="28.5" customHeight="1">
      <c r="A903" s="36"/>
      <c r="B903" s="50"/>
      <c r="C903" s="41">
        <f>IF($B903&lt;&gt;0,VLOOKUP($B903,勞健金額查詢!$B:$C,2,1),0)</f>
        <v>0</v>
      </c>
      <c r="D903" s="42">
        <f>VLOOKUP($C903,勞健金額查詢!$C:$D,2,0)</f>
        <v>0</v>
      </c>
      <c r="E903" s="43">
        <f t="shared" si="70"/>
        <v>0</v>
      </c>
      <c r="F903" s="42">
        <f t="shared" si="71"/>
        <v>0</v>
      </c>
      <c r="G903" s="44">
        <f t="shared" si="72"/>
        <v>0</v>
      </c>
      <c r="H903" s="45">
        <f>IF($B903&lt;&gt;0,VLOOKUP($B903,勞健金額查詢!$G:$H,2,1),0)</f>
        <v>0</v>
      </c>
      <c r="I903" s="46">
        <f>VLOOKUP($H903,勞健金額查詢!$H:$I,2,0)</f>
        <v>0</v>
      </c>
      <c r="J903" s="45">
        <f>IF($B903&lt;&gt;0,VLOOKUP($B903,勞健金額查詢!$N:$O,2,1),0)</f>
        <v>0</v>
      </c>
      <c r="K903" s="46">
        <f>VLOOKUP($J903,勞健金額查詢!$O:$P,2,0)</f>
        <v>0</v>
      </c>
      <c r="L903" s="47">
        <f t="shared" si="73"/>
        <v>0</v>
      </c>
      <c r="M903" s="48">
        <f t="shared" si="74"/>
        <v>0</v>
      </c>
    </row>
    <row r="904" spans="1:13" ht="28.5" customHeight="1">
      <c r="A904" s="36"/>
      <c r="B904" s="50"/>
      <c r="C904" s="41">
        <f>IF($B904&lt;&gt;0,VLOOKUP($B904,勞健金額查詢!$B:$C,2,1),0)</f>
        <v>0</v>
      </c>
      <c r="D904" s="42">
        <f>VLOOKUP($C904,勞健金額查詢!$C:$D,2,0)</f>
        <v>0</v>
      </c>
      <c r="E904" s="43">
        <f t="shared" si="70"/>
        <v>0</v>
      </c>
      <c r="F904" s="42">
        <f t="shared" si="71"/>
        <v>0</v>
      </c>
      <c r="G904" s="44">
        <f t="shared" si="72"/>
        <v>0</v>
      </c>
      <c r="H904" s="45">
        <f>IF($B904&lt;&gt;0,VLOOKUP($B904,勞健金額查詢!$G:$H,2,1),0)</f>
        <v>0</v>
      </c>
      <c r="I904" s="46">
        <f>VLOOKUP($H904,勞健金額查詢!$H:$I,2,0)</f>
        <v>0</v>
      </c>
      <c r="J904" s="45">
        <f>IF($B904&lt;&gt;0,VLOOKUP($B904,勞健金額查詢!$N:$O,2,1),0)</f>
        <v>0</v>
      </c>
      <c r="K904" s="46">
        <f>VLOOKUP($J904,勞健金額查詢!$O:$P,2,0)</f>
        <v>0</v>
      </c>
      <c r="L904" s="47">
        <f t="shared" si="73"/>
        <v>0</v>
      </c>
      <c r="M904" s="48">
        <f t="shared" si="74"/>
        <v>0</v>
      </c>
    </row>
    <row r="905" spans="1:13" ht="28.5" customHeight="1">
      <c r="A905" s="36"/>
      <c r="B905" s="50"/>
      <c r="C905" s="41">
        <f>IF($B905&lt;&gt;0,VLOOKUP($B905,勞健金額查詢!$B:$C,2,1),0)</f>
        <v>0</v>
      </c>
      <c r="D905" s="42">
        <f>VLOOKUP($C905,勞健金額查詢!$C:$D,2,0)</f>
        <v>0</v>
      </c>
      <c r="E905" s="43">
        <f t="shared" si="70"/>
        <v>0</v>
      </c>
      <c r="F905" s="42">
        <f t="shared" si="71"/>
        <v>0</v>
      </c>
      <c r="G905" s="44">
        <f t="shared" si="72"/>
        <v>0</v>
      </c>
      <c r="H905" s="45">
        <f>IF($B905&lt;&gt;0,VLOOKUP($B905,勞健金額查詢!$G:$H,2,1),0)</f>
        <v>0</v>
      </c>
      <c r="I905" s="46">
        <f>VLOOKUP($H905,勞健金額查詢!$H:$I,2,0)</f>
        <v>0</v>
      </c>
      <c r="J905" s="45">
        <f>IF($B905&lt;&gt;0,VLOOKUP($B905,勞健金額查詢!$N:$O,2,1),0)</f>
        <v>0</v>
      </c>
      <c r="K905" s="46">
        <f>VLOOKUP($J905,勞健金額查詢!$O:$P,2,0)</f>
        <v>0</v>
      </c>
      <c r="L905" s="47">
        <f t="shared" si="73"/>
        <v>0</v>
      </c>
      <c r="M905" s="48">
        <f t="shared" si="74"/>
        <v>0</v>
      </c>
    </row>
    <row r="906" spans="1:13" ht="28.5" customHeight="1">
      <c r="A906" s="36"/>
      <c r="B906" s="50"/>
      <c r="C906" s="41">
        <f>IF($B906&lt;&gt;0,VLOOKUP($B906,勞健金額查詢!$B:$C,2,1),0)</f>
        <v>0</v>
      </c>
      <c r="D906" s="42">
        <f>VLOOKUP($C906,勞健金額查詢!$C:$D,2,0)</f>
        <v>0</v>
      </c>
      <c r="E906" s="43">
        <f t="shared" si="70"/>
        <v>0</v>
      </c>
      <c r="F906" s="42">
        <f t="shared" si="71"/>
        <v>0</v>
      </c>
      <c r="G906" s="44">
        <f t="shared" si="72"/>
        <v>0</v>
      </c>
      <c r="H906" s="45">
        <f>IF($B906&lt;&gt;0,VLOOKUP($B906,勞健金額查詢!$G:$H,2,1),0)</f>
        <v>0</v>
      </c>
      <c r="I906" s="46">
        <f>VLOOKUP($H906,勞健金額查詢!$H:$I,2,0)</f>
        <v>0</v>
      </c>
      <c r="J906" s="45">
        <f>IF($B906&lt;&gt;0,VLOOKUP($B906,勞健金額查詢!$N:$O,2,1),0)</f>
        <v>0</v>
      </c>
      <c r="K906" s="46">
        <f>VLOOKUP($J906,勞健金額查詢!$O:$P,2,0)</f>
        <v>0</v>
      </c>
      <c r="L906" s="47">
        <f t="shared" si="73"/>
        <v>0</v>
      </c>
      <c r="M906" s="48">
        <f t="shared" si="74"/>
        <v>0</v>
      </c>
    </row>
    <row r="907" spans="1:13" ht="28.5" customHeight="1">
      <c r="A907" s="36"/>
      <c r="B907" s="50"/>
      <c r="C907" s="41">
        <f>IF($B907&lt;&gt;0,VLOOKUP($B907,勞健金額查詢!$B:$C,2,1),0)</f>
        <v>0</v>
      </c>
      <c r="D907" s="42">
        <f>VLOOKUP($C907,勞健金額查詢!$C:$D,2,0)</f>
        <v>0</v>
      </c>
      <c r="E907" s="43">
        <f t="shared" si="70"/>
        <v>0</v>
      </c>
      <c r="F907" s="42">
        <f t="shared" si="71"/>
        <v>0</v>
      </c>
      <c r="G907" s="44">
        <f t="shared" si="72"/>
        <v>0</v>
      </c>
      <c r="H907" s="45">
        <f>IF($B907&lt;&gt;0,VLOOKUP($B907,勞健金額查詢!$G:$H,2,1),0)</f>
        <v>0</v>
      </c>
      <c r="I907" s="46">
        <f>VLOOKUP($H907,勞健金額查詢!$H:$I,2,0)</f>
        <v>0</v>
      </c>
      <c r="J907" s="45">
        <f>IF($B907&lt;&gt;0,VLOOKUP($B907,勞健金額查詢!$N:$O,2,1),0)</f>
        <v>0</v>
      </c>
      <c r="K907" s="46">
        <f>VLOOKUP($J907,勞健金額查詢!$O:$P,2,0)</f>
        <v>0</v>
      </c>
      <c r="L907" s="47">
        <f t="shared" si="73"/>
        <v>0</v>
      </c>
      <c r="M907" s="48">
        <f t="shared" si="74"/>
        <v>0</v>
      </c>
    </row>
    <row r="908" spans="1:13" ht="28.5" customHeight="1">
      <c r="A908" s="36"/>
      <c r="B908" s="50"/>
      <c r="C908" s="41">
        <f>IF($B908&lt;&gt;0,VLOOKUP($B908,勞健金額查詢!$B:$C,2,1),0)</f>
        <v>0</v>
      </c>
      <c r="D908" s="42">
        <f>VLOOKUP($C908,勞健金額查詢!$C:$D,2,0)</f>
        <v>0</v>
      </c>
      <c r="E908" s="43">
        <f t="shared" si="70"/>
        <v>0</v>
      </c>
      <c r="F908" s="42">
        <f t="shared" si="71"/>
        <v>0</v>
      </c>
      <c r="G908" s="44">
        <f t="shared" si="72"/>
        <v>0</v>
      </c>
      <c r="H908" s="45">
        <f>IF($B908&lt;&gt;0,VLOOKUP($B908,勞健金額查詢!$G:$H,2,1),0)</f>
        <v>0</v>
      </c>
      <c r="I908" s="46">
        <f>VLOOKUP($H908,勞健金額查詢!$H:$I,2,0)</f>
        <v>0</v>
      </c>
      <c r="J908" s="45">
        <f>IF($B908&lt;&gt;0,VLOOKUP($B908,勞健金額查詢!$N:$O,2,1),0)</f>
        <v>0</v>
      </c>
      <c r="K908" s="46">
        <f>VLOOKUP($J908,勞健金額查詢!$O:$P,2,0)</f>
        <v>0</v>
      </c>
      <c r="L908" s="47">
        <f t="shared" si="73"/>
        <v>0</v>
      </c>
      <c r="M908" s="48">
        <f t="shared" si="74"/>
        <v>0</v>
      </c>
    </row>
    <row r="909" spans="1:13" ht="28.5" customHeight="1">
      <c r="A909" s="36"/>
      <c r="B909" s="50"/>
      <c r="C909" s="41">
        <f>IF($B909&lt;&gt;0,VLOOKUP($B909,勞健金額查詢!$B:$C,2,1),0)</f>
        <v>0</v>
      </c>
      <c r="D909" s="42">
        <f>VLOOKUP($C909,勞健金額查詢!$C:$D,2,0)</f>
        <v>0</v>
      </c>
      <c r="E909" s="43">
        <f t="shared" si="70"/>
        <v>0</v>
      </c>
      <c r="F909" s="42">
        <f t="shared" si="71"/>
        <v>0</v>
      </c>
      <c r="G909" s="44">
        <f t="shared" si="72"/>
        <v>0</v>
      </c>
      <c r="H909" s="45">
        <f>IF($B909&lt;&gt;0,VLOOKUP($B909,勞健金額查詢!$G:$H,2,1),0)</f>
        <v>0</v>
      </c>
      <c r="I909" s="46">
        <f>VLOOKUP($H909,勞健金額查詢!$H:$I,2,0)</f>
        <v>0</v>
      </c>
      <c r="J909" s="45">
        <f>IF($B909&lt;&gt;0,VLOOKUP($B909,勞健金額查詢!$N:$O,2,1),0)</f>
        <v>0</v>
      </c>
      <c r="K909" s="46">
        <f>VLOOKUP($J909,勞健金額查詢!$O:$P,2,0)</f>
        <v>0</v>
      </c>
      <c r="L909" s="47">
        <f t="shared" si="73"/>
        <v>0</v>
      </c>
      <c r="M909" s="48">
        <f t="shared" si="74"/>
        <v>0</v>
      </c>
    </row>
    <row r="910" spans="1:13" ht="28.5" customHeight="1">
      <c r="A910" s="36"/>
      <c r="B910" s="50"/>
      <c r="C910" s="41">
        <f>IF($B910&lt;&gt;0,VLOOKUP($B910,勞健金額查詢!$B:$C,2,1),0)</f>
        <v>0</v>
      </c>
      <c r="D910" s="42">
        <f>VLOOKUP($C910,勞健金額查詢!$C:$D,2,0)</f>
        <v>0</v>
      </c>
      <c r="E910" s="43">
        <f t="shared" si="70"/>
        <v>0</v>
      </c>
      <c r="F910" s="42">
        <f t="shared" si="71"/>
        <v>0</v>
      </c>
      <c r="G910" s="44">
        <f t="shared" si="72"/>
        <v>0</v>
      </c>
      <c r="H910" s="45">
        <f>IF($B910&lt;&gt;0,VLOOKUP($B910,勞健金額查詢!$G:$H,2,1),0)</f>
        <v>0</v>
      </c>
      <c r="I910" s="46">
        <f>VLOOKUP($H910,勞健金額查詢!$H:$I,2,0)</f>
        <v>0</v>
      </c>
      <c r="J910" s="45">
        <f>IF($B910&lt;&gt;0,VLOOKUP($B910,勞健金額查詢!$N:$O,2,1),0)</f>
        <v>0</v>
      </c>
      <c r="K910" s="46">
        <f>VLOOKUP($J910,勞健金額查詢!$O:$P,2,0)</f>
        <v>0</v>
      </c>
      <c r="L910" s="47">
        <f t="shared" si="73"/>
        <v>0</v>
      </c>
      <c r="M910" s="48">
        <f t="shared" si="74"/>
        <v>0</v>
      </c>
    </row>
    <row r="911" spans="1:13" ht="28.5" customHeight="1">
      <c r="A911" s="36"/>
      <c r="B911" s="50"/>
      <c r="C911" s="41">
        <f>IF($B911&lt;&gt;0,VLOOKUP($B911,勞健金額查詢!$B:$C,2,1),0)</f>
        <v>0</v>
      </c>
      <c r="D911" s="42">
        <f>VLOOKUP($C911,勞健金額查詢!$C:$D,2,0)</f>
        <v>0</v>
      </c>
      <c r="E911" s="43">
        <f t="shared" si="70"/>
        <v>0</v>
      </c>
      <c r="F911" s="42">
        <f t="shared" si="71"/>
        <v>0</v>
      </c>
      <c r="G911" s="44">
        <f t="shared" si="72"/>
        <v>0</v>
      </c>
      <c r="H911" s="45">
        <f>IF($B911&lt;&gt;0,VLOOKUP($B911,勞健金額查詢!$G:$H,2,1),0)</f>
        <v>0</v>
      </c>
      <c r="I911" s="46">
        <f>VLOOKUP($H911,勞健金額查詢!$H:$I,2,0)</f>
        <v>0</v>
      </c>
      <c r="J911" s="45">
        <f>IF($B911&lt;&gt;0,VLOOKUP($B911,勞健金額查詢!$N:$O,2,1),0)</f>
        <v>0</v>
      </c>
      <c r="K911" s="46">
        <f>VLOOKUP($J911,勞健金額查詢!$O:$P,2,0)</f>
        <v>0</v>
      </c>
      <c r="L911" s="47">
        <f t="shared" si="73"/>
        <v>0</v>
      </c>
      <c r="M911" s="48">
        <f t="shared" si="74"/>
        <v>0</v>
      </c>
    </row>
    <row r="912" spans="1:13" ht="28.5" customHeight="1">
      <c r="A912" s="36"/>
      <c r="B912" s="50"/>
      <c r="C912" s="41">
        <f>IF($B912&lt;&gt;0,VLOOKUP($B912,勞健金額查詢!$B:$C,2,1),0)</f>
        <v>0</v>
      </c>
      <c r="D912" s="42">
        <f>VLOOKUP($C912,勞健金額查詢!$C:$D,2,0)</f>
        <v>0</v>
      </c>
      <c r="E912" s="43">
        <f t="shared" si="70"/>
        <v>0</v>
      </c>
      <c r="F912" s="42">
        <f t="shared" si="71"/>
        <v>0</v>
      </c>
      <c r="G912" s="44">
        <f t="shared" si="72"/>
        <v>0</v>
      </c>
      <c r="H912" s="45">
        <f>IF($B912&lt;&gt;0,VLOOKUP($B912,勞健金額查詢!$G:$H,2,1),0)</f>
        <v>0</v>
      </c>
      <c r="I912" s="46">
        <f>VLOOKUP($H912,勞健金額查詢!$H:$I,2,0)</f>
        <v>0</v>
      </c>
      <c r="J912" s="45">
        <f>IF($B912&lt;&gt;0,VLOOKUP($B912,勞健金額查詢!$N:$O,2,1),0)</f>
        <v>0</v>
      </c>
      <c r="K912" s="46">
        <f>VLOOKUP($J912,勞健金額查詢!$O:$P,2,0)</f>
        <v>0</v>
      </c>
      <c r="L912" s="47">
        <f t="shared" si="73"/>
        <v>0</v>
      </c>
      <c r="M912" s="48">
        <f t="shared" si="74"/>
        <v>0</v>
      </c>
    </row>
    <row r="913" spans="1:13" ht="28.5" customHeight="1">
      <c r="A913" s="36"/>
      <c r="B913" s="50"/>
      <c r="C913" s="41">
        <f>IF($B913&lt;&gt;0,VLOOKUP($B913,勞健金額查詢!$B:$C,2,1),0)</f>
        <v>0</v>
      </c>
      <c r="D913" s="42">
        <f>VLOOKUP($C913,勞健金額查詢!$C:$D,2,0)</f>
        <v>0</v>
      </c>
      <c r="E913" s="43">
        <f t="shared" si="70"/>
        <v>0</v>
      </c>
      <c r="F913" s="42">
        <f t="shared" si="71"/>
        <v>0</v>
      </c>
      <c r="G913" s="44">
        <f t="shared" si="72"/>
        <v>0</v>
      </c>
      <c r="H913" s="45">
        <f>IF($B913&lt;&gt;0,VLOOKUP($B913,勞健金額查詢!$G:$H,2,1),0)</f>
        <v>0</v>
      </c>
      <c r="I913" s="46">
        <f>VLOOKUP($H913,勞健金額查詢!$H:$I,2,0)</f>
        <v>0</v>
      </c>
      <c r="J913" s="45">
        <f>IF($B913&lt;&gt;0,VLOOKUP($B913,勞健金額查詢!$N:$O,2,1),0)</f>
        <v>0</v>
      </c>
      <c r="K913" s="46">
        <f>VLOOKUP($J913,勞健金額查詢!$O:$P,2,0)</f>
        <v>0</v>
      </c>
      <c r="L913" s="47">
        <f t="shared" si="73"/>
        <v>0</v>
      </c>
      <c r="M913" s="48">
        <f t="shared" si="74"/>
        <v>0</v>
      </c>
    </row>
    <row r="914" spans="1:13" ht="28.5" customHeight="1">
      <c r="A914" s="36"/>
      <c r="B914" s="50"/>
      <c r="C914" s="41">
        <f>IF($B914&lt;&gt;0,VLOOKUP($B914,勞健金額查詢!$B:$C,2,1),0)</f>
        <v>0</v>
      </c>
      <c r="D914" s="42">
        <f>VLOOKUP($C914,勞健金額查詢!$C:$D,2,0)</f>
        <v>0</v>
      </c>
      <c r="E914" s="43">
        <f t="shared" si="70"/>
        <v>0</v>
      </c>
      <c r="F914" s="42">
        <f t="shared" si="71"/>
        <v>0</v>
      </c>
      <c r="G914" s="44">
        <f t="shared" si="72"/>
        <v>0</v>
      </c>
      <c r="H914" s="45">
        <f>IF($B914&lt;&gt;0,VLOOKUP($B914,勞健金額查詢!$G:$H,2,1),0)</f>
        <v>0</v>
      </c>
      <c r="I914" s="46">
        <f>VLOOKUP($H914,勞健金額查詢!$H:$I,2,0)</f>
        <v>0</v>
      </c>
      <c r="J914" s="45">
        <f>IF($B914&lt;&gt;0,VLOOKUP($B914,勞健金額查詢!$N:$O,2,1),0)</f>
        <v>0</v>
      </c>
      <c r="K914" s="46">
        <f>VLOOKUP($J914,勞健金額查詢!$O:$P,2,0)</f>
        <v>0</v>
      </c>
      <c r="L914" s="47">
        <f t="shared" si="73"/>
        <v>0</v>
      </c>
      <c r="M914" s="48">
        <f t="shared" si="74"/>
        <v>0</v>
      </c>
    </row>
    <row r="915" spans="1:13" ht="28.5" customHeight="1">
      <c r="A915" s="36"/>
      <c r="B915" s="50"/>
      <c r="C915" s="41">
        <f>IF($B915&lt;&gt;0,VLOOKUP($B915,勞健金額查詢!$B:$C,2,1),0)</f>
        <v>0</v>
      </c>
      <c r="D915" s="42">
        <f>VLOOKUP($C915,勞健金額查詢!$C:$D,2,0)</f>
        <v>0</v>
      </c>
      <c r="E915" s="43">
        <f t="shared" si="70"/>
        <v>0</v>
      </c>
      <c r="F915" s="42">
        <f t="shared" si="71"/>
        <v>0</v>
      </c>
      <c r="G915" s="44">
        <f t="shared" si="72"/>
        <v>0</v>
      </c>
      <c r="H915" s="45">
        <f>IF($B915&lt;&gt;0,VLOOKUP($B915,勞健金額查詢!$G:$H,2,1),0)</f>
        <v>0</v>
      </c>
      <c r="I915" s="46">
        <f>VLOOKUP($H915,勞健金額查詢!$H:$I,2,0)</f>
        <v>0</v>
      </c>
      <c r="J915" s="45">
        <f>IF($B915&lt;&gt;0,VLOOKUP($B915,勞健金額查詢!$N:$O,2,1),0)</f>
        <v>0</v>
      </c>
      <c r="K915" s="46">
        <f>VLOOKUP($J915,勞健金額查詢!$O:$P,2,0)</f>
        <v>0</v>
      </c>
      <c r="L915" s="47">
        <f t="shared" si="73"/>
        <v>0</v>
      </c>
      <c r="M915" s="48">
        <f t="shared" si="74"/>
        <v>0</v>
      </c>
    </row>
    <row r="916" spans="1:13" ht="28.5" customHeight="1">
      <c r="A916" s="36"/>
      <c r="B916" s="50"/>
      <c r="C916" s="41">
        <f>IF($B916&lt;&gt;0,VLOOKUP($B916,勞健金額查詢!$B:$C,2,1),0)</f>
        <v>0</v>
      </c>
      <c r="D916" s="42">
        <f>VLOOKUP($C916,勞健金額查詢!$C:$D,2,0)</f>
        <v>0</v>
      </c>
      <c r="E916" s="43">
        <f t="shared" si="70"/>
        <v>0</v>
      </c>
      <c r="F916" s="42">
        <f t="shared" si="71"/>
        <v>0</v>
      </c>
      <c r="G916" s="44">
        <f t="shared" si="72"/>
        <v>0</v>
      </c>
      <c r="H916" s="45">
        <f>IF($B916&lt;&gt;0,VLOOKUP($B916,勞健金額查詢!$G:$H,2,1),0)</f>
        <v>0</v>
      </c>
      <c r="I916" s="46">
        <f>VLOOKUP($H916,勞健金額查詢!$H:$I,2,0)</f>
        <v>0</v>
      </c>
      <c r="J916" s="45">
        <f>IF($B916&lt;&gt;0,VLOOKUP($B916,勞健金額查詢!$N:$O,2,1),0)</f>
        <v>0</v>
      </c>
      <c r="K916" s="46">
        <f>VLOOKUP($J916,勞健金額查詢!$O:$P,2,0)</f>
        <v>0</v>
      </c>
      <c r="L916" s="47">
        <f t="shared" si="73"/>
        <v>0</v>
      </c>
      <c r="M916" s="48">
        <f t="shared" si="74"/>
        <v>0</v>
      </c>
    </row>
    <row r="917" spans="1:13" ht="28.5" customHeight="1">
      <c r="A917" s="36"/>
      <c r="B917" s="50"/>
      <c r="C917" s="41">
        <f>IF($B917&lt;&gt;0,VLOOKUP($B917,勞健金額查詢!$B:$C,2,1),0)</f>
        <v>0</v>
      </c>
      <c r="D917" s="42">
        <f>VLOOKUP($C917,勞健金額查詢!$C:$D,2,0)</f>
        <v>0</v>
      </c>
      <c r="E917" s="43">
        <f t="shared" si="70"/>
        <v>0</v>
      </c>
      <c r="F917" s="42">
        <f t="shared" si="71"/>
        <v>0</v>
      </c>
      <c r="G917" s="44">
        <f t="shared" si="72"/>
        <v>0</v>
      </c>
      <c r="H917" s="45">
        <f>IF($B917&lt;&gt;0,VLOOKUP($B917,勞健金額查詢!$G:$H,2,1),0)</f>
        <v>0</v>
      </c>
      <c r="I917" s="46">
        <f>VLOOKUP($H917,勞健金額查詢!$H:$I,2,0)</f>
        <v>0</v>
      </c>
      <c r="J917" s="45">
        <f>IF($B917&lt;&gt;0,VLOOKUP($B917,勞健金額查詢!$N:$O,2,1),0)</f>
        <v>0</v>
      </c>
      <c r="K917" s="46">
        <f>VLOOKUP($J917,勞健金額查詢!$O:$P,2,0)</f>
        <v>0</v>
      </c>
      <c r="L917" s="47">
        <f t="shared" si="73"/>
        <v>0</v>
      </c>
      <c r="M917" s="48">
        <f t="shared" si="74"/>
        <v>0</v>
      </c>
    </row>
    <row r="918" spans="1:13" ht="28.5" customHeight="1">
      <c r="A918" s="36"/>
      <c r="B918" s="50"/>
      <c r="C918" s="41">
        <f>IF($B918&lt;&gt;0,VLOOKUP($B918,勞健金額查詢!$B:$C,2,1),0)</f>
        <v>0</v>
      </c>
      <c r="D918" s="42">
        <f>VLOOKUP($C918,勞健金額查詢!$C:$D,2,0)</f>
        <v>0</v>
      </c>
      <c r="E918" s="43">
        <f t="shared" si="70"/>
        <v>0</v>
      </c>
      <c r="F918" s="42">
        <f t="shared" si="71"/>
        <v>0</v>
      </c>
      <c r="G918" s="44">
        <f t="shared" si="72"/>
        <v>0</v>
      </c>
      <c r="H918" s="45">
        <f>IF($B918&lt;&gt;0,VLOOKUP($B918,勞健金額查詢!$G:$H,2,1),0)</f>
        <v>0</v>
      </c>
      <c r="I918" s="46">
        <f>VLOOKUP($H918,勞健金額查詢!$H:$I,2,0)</f>
        <v>0</v>
      </c>
      <c r="J918" s="45">
        <f>IF($B918&lt;&gt;0,VLOOKUP($B918,勞健金額查詢!$N:$O,2,1),0)</f>
        <v>0</v>
      </c>
      <c r="K918" s="46">
        <f>VLOOKUP($J918,勞健金額查詢!$O:$P,2,0)</f>
        <v>0</v>
      </c>
      <c r="L918" s="47">
        <f t="shared" si="73"/>
        <v>0</v>
      </c>
      <c r="M918" s="48">
        <f t="shared" si="74"/>
        <v>0</v>
      </c>
    </row>
    <row r="919" spans="1:13" ht="28.5" customHeight="1">
      <c r="A919" s="36"/>
      <c r="B919" s="50"/>
      <c r="C919" s="41">
        <f>IF($B919&lt;&gt;0,VLOOKUP($B919,勞健金額查詢!$B:$C,2,1),0)</f>
        <v>0</v>
      </c>
      <c r="D919" s="42">
        <f>VLOOKUP($C919,勞健金額查詢!$C:$D,2,0)</f>
        <v>0</v>
      </c>
      <c r="E919" s="43">
        <f t="shared" si="70"/>
        <v>0</v>
      </c>
      <c r="F919" s="42">
        <f t="shared" si="71"/>
        <v>0</v>
      </c>
      <c r="G919" s="44">
        <f t="shared" si="72"/>
        <v>0</v>
      </c>
      <c r="H919" s="45">
        <f>IF($B919&lt;&gt;0,VLOOKUP($B919,勞健金額查詢!$G:$H,2,1),0)</f>
        <v>0</v>
      </c>
      <c r="I919" s="46">
        <f>VLOOKUP($H919,勞健金額查詢!$H:$I,2,0)</f>
        <v>0</v>
      </c>
      <c r="J919" s="45">
        <f>IF($B919&lt;&gt;0,VLOOKUP($B919,勞健金額查詢!$N:$O,2,1),0)</f>
        <v>0</v>
      </c>
      <c r="K919" s="46">
        <f>VLOOKUP($J919,勞健金額查詢!$O:$P,2,0)</f>
        <v>0</v>
      </c>
      <c r="L919" s="47">
        <f t="shared" si="73"/>
        <v>0</v>
      </c>
      <c r="M919" s="48">
        <f t="shared" si="74"/>
        <v>0</v>
      </c>
    </row>
    <row r="920" spans="1:13" ht="28.5" customHeight="1">
      <c r="A920" s="36"/>
      <c r="B920" s="50"/>
      <c r="C920" s="41">
        <f>IF($B920&lt;&gt;0,VLOOKUP($B920,勞健金額查詢!$B:$C,2,1),0)</f>
        <v>0</v>
      </c>
      <c r="D920" s="42">
        <f>VLOOKUP($C920,勞健金額查詢!$C:$D,2,0)</f>
        <v>0</v>
      </c>
      <c r="E920" s="43">
        <f t="shared" si="70"/>
        <v>0</v>
      </c>
      <c r="F920" s="42">
        <f t="shared" si="71"/>
        <v>0</v>
      </c>
      <c r="G920" s="44">
        <f t="shared" si="72"/>
        <v>0</v>
      </c>
      <c r="H920" s="45">
        <f>IF($B920&lt;&gt;0,VLOOKUP($B920,勞健金額查詢!$G:$H,2,1),0)</f>
        <v>0</v>
      </c>
      <c r="I920" s="46">
        <f>VLOOKUP($H920,勞健金額查詢!$H:$I,2,0)</f>
        <v>0</v>
      </c>
      <c r="J920" s="45">
        <f>IF($B920&lt;&gt;0,VLOOKUP($B920,勞健金額查詢!$N:$O,2,1),0)</f>
        <v>0</v>
      </c>
      <c r="K920" s="46">
        <f>VLOOKUP($J920,勞健金額查詢!$O:$P,2,0)</f>
        <v>0</v>
      </c>
      <c r="L920" s="47">
        <f t="shared" si="73"/>
        <v>0</v>
      </c>
      <c r="M920" s="48">
        <f t="shared" si="74"/>
        <v>0</v>
      </c>
    </row>
    <row r="921" spans="1:13" ht="28.5" customHeight="1">
      <c r="A921" s="36"/>
      <c r="B921" s="50"/>
      <c r="C921" s="41">
        <f>IF($B921&lt;&gt;0,VLOOKUP($B921,勞健金額查詢!$B:$C,2,1),0)</f>
        <v>0</v>
      </c>
      <c r="D921" s="42">
        <f>VLOOKUP($C921,勞健金額查詢!$C:$D,2,0)</f>
        <v>0</v>
      </c>
      <c r="E921" s="43">
        <f t="shared" si="70"/>
        <v>0</v>
      </c>
      <c r="F921" s="42">
        <f t="shared" si="71"/>
        <v>0</v>
      </c>
      <c r="G921" s="44">
        <f t="shared" si="72"/>
        <v>0</v>
      </c>
      <c r="H921" s="45">
        <f>IF($B921&lt;&gt;0,VLOOKUP($B921,勞健金額查詢!$G:$H,2,1),0)</f>
        <v>0</v>
      </c>
      <c r="I921" s="46">
        <f>VLOOKUP($H921,勞健金額查詢!$H:$I,2,0)</f>
        <v>0</v>
      </c>
      <c r="J921" s="45">
        <f>IF($B921&lt;&gt;0,VLOOKUP($B921,勞健金額查詢!$N:$O,2,1),0)</f>
        <v>0</v>
      </c>
      <c r="K921" s="46">
        <f>VLOOKUP($J921,勞健金額查詢!$O:$P,2,0)</f>
        <v>0</v>
      </c>
      <c r="L921" s="47">
        <f t="shared" si="73"/>
        <v>0</v>
      </c>
      <c r="M921" s="48">
        <f t="shared" si="74"/>
        <v>0</v>
      </c>
    </row>
    <row r="922" spans="1:13" ht="28.5" customHeight="1">
      <c r="A922" s="36"/>
      <c r="B922" s="50"/>
      <c r="C922" s="41">
        <f>IF($B922&lt;&gt;0,VLOOKUP($B922,勞健金額查詢!$B:$C,2,1),0)</f>
        <v>0</v>
      </c>
      <c r="D922" s="42">
        <f>VLOOKUP($C922,勞健金額查詢!$C:$D,2,0)</f>
        <v>0</v>
      </c>
      <c r="E922" s="43">
        <f t="shared" si="70"/>
        <v>0</v>
      </c>
      <c r="F922" s="42">
        <f t="shared" si="71"/>
        <v>0</v>
      </c>
      <c r="G922" s="44">
        <f t="shared" si="72"/>
        <v>0</v>
      </c>
      <c r="H922" s="45">
        <f>IF($B922&lt;&gt;0,VLOOKUP($B922,勞健金額查詢!$G:$H,2,1),0)</f>
        <v>0</v>
      </c>
      <c r="I922" s="46">
        <f>VLOOKUP($H922,勞健金額查詢!$H:$I,2,0)</f>
        <v>0</v>
      </c>
      <c r="J922" s="45">
        <f>IF($B922&lt;&gt;0,VLOOKUP($B922,勞健金額查詢!$N:$O,2,1),0)</f>
        <v>0</v>
      </c>
      <c r="K922" s="46">
        <f>VLOOKUP($J922,勞健金額查詢!$O:$P,2,0)</f>
        <v>0</v>
      </c>
      <c r="L922" s="47">
        <f t="shared" si="73"/>
        <v>0</v>
      </c>
      <c r="M922" s="48">
        <f t="shared" si="74"/>
        <v>0</v>
      </c>
    </row>
    <row r="923" spans="1:13" ht="28.5" customHeight="1">
      <c r="A923" s="36"/>
      <c r="B923" s="50"/>
      <c r="C923" s="41">
        <f>IF($B923&lt;&gt;0,VLOOKUP($B923,勞健金額查詢!$B:$C,2,1),0)</f>
        <v>0</v>
      </c>
      <c r="D923" s="42">
        <f>VLOOKUP($C923,勞健金額查詢!$C:$D,2,0)</f>
        <v>0</v>
      </c>
      <c r="E923" s="43">
        <f t="shared" si="70"/>
        <v>0</v>
      </c>
      <c r="F923" s="42">
        <f t="shared" si="71"/>
        <v>0</v>
      </c>
      <c r="G923" s="44">
        <f t="shared" si="72"/>
        <v>0</v>
      </c>
      <c r="H923" s="45">
        <f>IF($B923&lt;&gt;0,VLOOKUP($B923,勞健金額查詢!$G:$H,2,1),0)</f>
        <v>0</v>
      </c>
      <c r="I923" s="46">
        <f>VLOOKUP($H923,勞健金額查詢!$H:$I,2,0)</f>
        <v>0</v>
      </c>
      <c r="J923" s="45">
        <f>IF($B923&lt;&gt;0,VLOOKUP($B923,勞健金額查詢!$N:$O,2,1),0)</f>
        <v>0</v>
      </c>
      <c r="K923" s="46">
        <f>VLOOKUP($J923,勞健金額查詢!$O:$P,2,0)</f>
        <v>0</v>
      </c>
      <c r="L923" s="47">
        <f t="shared" si="73"/>
        <v>0</v>
      </c>
      <c r="M923" s="48">
        <f t="shared" si="74"/>
        <v>0</v>
      </c>
    </row>
    <row r="924" spans="1:13" ht="28.5" customHeight="1">
      <c r="A924" s="36"/>
      <c r="B924" s="50"/>
      <c r="C924" s="41">
        <f>IF($B924&lt;&gt;0,VLOOKUP($B924,勞健金額查詢!$B:$C,2,1),0)</f>
        <v>0</v>
      </c>
      <c r="D924" s="42">
        <f>VLOOKUP($C924,勞健金額查詢!$C:$D,2,0)</f>
        <v>0</v>
      </c>
      <c r="E924" s="43">
        <f t="shared" si="70"/>
        <v>0</v>
      </c>
      <c r="F924" s="42">
        <f t="shared" si="71"/>
        <v>0</v>
      </c>
      <c r="G924" s="44">
        <f t="shared" si="72"/>
        <v>0</v>
      </c>
      <c r="H924" s="45">
        <f>IF($B924&lt;&gt;0,VLOOKUP($B924,勞健金額查詢!$G:$H,2,1),0)</f>
        <v>0</v>
      </c>
      <c r="I924" s="46">
        <f>VLOOKUP($H924,勞健金額查詢!$H:$I,2,0)</f>
        <v>0</v>
      </c>
      <c r="J924" s="45">
        <f>IF($B924&lt;&gt;0,VLOOKUP($B924,勞健金額查詢!$N:$O,2,1),0)</f>
        <v>0</v>
      </c>
      <c r="K924" s="46">
        <f>VLOOKUP($J924,勞健金額查詢!$O:$P,2,0)</f>
        <v>0</v>
      </c>
      <c r="L924" s="47">
        <f t="shared" si="73"/>
        <v>0</v>
      </c>
      <c r="M924" s="48">
        <f t="shared" si="74"/>
        <v>0</v>
      </c>
    </row>
    <row r="925" spans="1:13" ht="28.5" customHeight="1">
      <c r="A925" s="36"/>
      <c r="B925" s="50"/>
      <c r="C925" s="41">
        <f>IF($B925&lt;&gt;0,VLOOKUP($B925,勞健金額查詢!$B:$C,2,1),0)</f>
        <v>0</v>
      </c>
      <c r="D925" s="42">
        <f>VLOOKUP($C925,勞健金額查詢!$C:$D,2,0)</f>
        <v>0</v>
      </c>
      <c r="E925" s="43">
        <f t="shared" si="70"/>
        <v>0</v>
      </c>
      <c r="F925" s="42">
        <f t="shared" si="71"/>
        <v>0</v>
      </c>
      <c r="G925" s="44">
        <f t="shared" si="72"/>
        <v>0</v>
      </c>
      <c r="H925" s="45">
        <f>IF($B925&lt;&gt;0,VLOOKUP($B925,勞健金額查詢!$G:$H,2,1),0)</f>
        <v>0</v>
      </c>
      <c r="I925" s="46">
        <f>VLOOKUP($H925,勞健金額查詢!$H:$I,2,0)</f>
        <v>0</v>
      </c>
      <c r="J925" s="45">
        <f>IF($B925&lt;&gt;0,VLOOKUP($B925,勞健金額查詢!$N:$O,2,1),0)</f>
        <v>0</v>
      </c>
      <c r="K925" s="46">
        <f>VLOOKUP($J925,勞健金額查詢!$O:$P,2,0)</f>
        <v>0</v>
      </c>
      <c r="L925" s="47">
        <f t="shared" si="73"/>
        <v>0</v>
      </c>
      <c r="M925" s="48">
        <f t="shared" si="74"/>
        <v>0</v>
      </c>
    </row>
    <row r="926" spans="1:13" ht="28.5" customHeight="1">
      <c r="A926" s="36"/>
      <c r="B926" s="50"/>
      <c r="C926" s="41">
        <f>IF($B926&lt;&gt;0,VLOOKUP($B926,勞健金額查詢!$B:$C,2,1),0)</f>
        <v>0</v>
      </c>
      <c r="D926" s="42">
        <f>VLOOKUP($C926,勞健金額查詢!$C:$D,2,0)</f>
        <v>0</v>
      </c>
      <c r="E926" s="43">
        <f t="shared" si="70"/>
        <v>0</v>
      </c>
      <c r="F926" s="42">
        <f t="shared" si="71"/>
        <v>0</v>
      </c>
      <c r="G926" s="44">
        <f t="shared" si="72"/>
        <v>0</v>
      </c>
      <c r="H926" s="45">
        <f>IF($B926&lt;&gt;0,VLOOKUP($B926,勞健金額查詢!$G:$H,2,1),0)</f>
        <v>0</v>
      </c>
      <c r="I926" s="46">
        <f>VLOOKUP($H926,勞健金額查詢!$H:$I,2,0)</f>
        <v>0</v>
      </c>
      <c r="J926" s="45">
        <f>IF($B926&lt;&gt;0,VLOOKUP($B926,勞健金額查詢!$N:$O,2,1),0)</f>
        <v>0</v>
      </c>
      <c r="K926" s="46">
        <f>VLOOKUP($J926,勞健金額查詢!$O:$P,2,0)</f>
        <v>0</v>
      </c>
      <c r="L926" s="47">
        <f t="shared" si="73"/>
        <v>0</v>
      </c>
      <c r="M926" s="48">
        <f t="shared" si="74"/>
        <v>0</v>
      </c>
    </row>
    <row r="927" spans="1:13" ht="28.5" customHeight="1">
      <c r="A927" s="36"/>
      <c r="B927" s="50"/>
      <c r="C927" s="41">
        <f>IF($B927&lt;&gt;0,VLOOKUP($B927,勞健金額查詢!$B:$C,2,1),0)</f>
        <v>0</v>
      </c>
      <c r="D927" s="42">
        <f>VLOOKUP($C927,勞健金額查詢!$C:$D,2,0)</f>
        <v>0</v>
      </c>
      <c r="E927" s="43">
        <f t="shared" si="70"/>
        <v>0</v>
      </c>
      <c r="F927" s="42">
        <f t="shared" si="71"/>
        <v>0</v>
      </c>
      <c r="G927" s="44">
        <f t="shared" si="72"/>
        <v>0</v>
      </c>
      <c r="H927" s="45">
        <f>IF($B927&lt;&gt;0,VLOOKUP($B927,勞健金額查詢!$G:$H,2,1),0)</f>
        <v>0</v>
      </c>
      <c r="I927" s="46">
        <f>VLOOKUP($H927,勞健金額查詢!$H:$I,2,0)</f>
        <v>0</v>
      </c>
      <c r="J927" s="45">
        <f>IF($B927&lt;&gt;0,VLOOKUP($B927,勞健金額查詢!$N:$O,2,1),0)</f>
        <v>0</v>
      </c>
      <c r="K927" s="46">
        <f>VLOOKUP($J927,勞健金額查詢!$O:$P,2,0)</f>
        <v>0</v>
      </c>
      <c r="L927" s="47">
        <f t="shared" si="73"/>
        <v>0</v>
      </c>
      <c r="M927" s="48">
        <f t="shared" si="74"/>
        <v>0</v>
      </c>
    </row>
    <row r="928" spans="1:13" ht="28.5" customHeight="1">
      <c r="A928" s="36"/>
      <c r="B928" s="50"/>
      <c r="C928" s="41">
        <f>IF($B928&lt;&gt;0,VLOOKUP($B928,勞健金額查詢!$B:$C,2,1),0)</f>
        <v>0</v>
      </c>
      <c r="D928" s="42">
        <f>VLOOKUP($C928,勞健金額查詢!$C:$D,2,0)</f>
        <v>0</v>
      </c>
      <c r="E928" s="43">
        <f t="shared" si="70"/>
        <v>0</v>
      </c>
      <c r="F928" s="42">
        <f t="shared" si="71"/>
        <v>0</v>
      </c>
      <c r="G928" s="44">
        <f t="shared" si="72"/>
        <v>0</v>
      </c>
      <c r="H928" s="45">
        <f>IF($B928&lt;&gt;0,VLOOKUP($B928,勞健金額查詢!$G:$H,2,1),0)</f>
        <v>0</v>
      </c>
      <c r="I928" s="46">
        <f>VLOOKUP($H928,勞健金額查詢!$H:$I,2,0)</f>
        <v>0</v>
      </c>
      <c r="J928" s="45">
        <f>IF($B928&lt;&gt;0,VLOOKUP($B928,勞健金額查詢!$N:$O,2,1),0)</f>
        <v>0</v>
      </c>
      <c r="K928" s="46">
        <f>VLOOKUP($J928,勞健金額查詢!$O:$P,2,0)</f>
        <v>0</v>
      </c>
      <c r="L928" s="47">
        <f t="shared" si="73"/>
        <v>0</v>
      </c>
      <c r="M928" s="48">
        <f t="shared" si="74"/>
        <v>0</v>
      </c>
    </row>
    <row r="929" spans="1:13" ht="28.5" customHeight="1">
      <c r="A929" s="36"/>
      <c r="B929" s="50"/>
      <c r="C929" s="41">
        <f>IF($B929&lt;&gt;0,VLOOKUP($B929,勞健金額查詢!$B:$C,2,1),0)</f>
        <v>0</v>
      </c>
      <c r="D929" s="42">
        <f>VLOOKUP($C929,勞健金額查詢!$C:$D,2,0)</f>
        <v>0</v>
      </c>
      <c r="E929" s="43">
        <f t="shared" si="70"/>
        <v>0</v>
      </c>
      <c r="F929" s="42">
        <f t="shared" si="71"/>
        <v>0</v>
      </c>
      <c r="G929" s="44">
        <f t="shared" si="72"/>
        <v>0</v>
      </c>
      <c r="H929" s="45">
        <f>IF($B929&lt;&gt;0,VLOOKUP($B929,勞健金額查詢!$G:$H,2,1),0)</f>
        <v>0</v>
      </c>
      <c r="I929" s="46">
        <f>VLOOKUP($H929,勞健金額查詢!$H:$I,2,0)</f>
        <v>0</v>
      </c>
      <c r="J929" s="45">
        <f>IF($B929&lt;&gt;0,VLOOKUP($B929,勞健金額查詢!$N:$O,2,1),0)</f>
        <v>0</v>
      </c>
      <c r="K929" s="46">
        <f>VLOOKUP($J929,勞健金額查詢!$O:$P,2,0)</f>
        <v>0</v>
      </c>
      <c r="L929" s="47">
        <f t="shared" si="73"/>
        <v>0</v>
      </c>
      <c r="M929" s="48">
        <f t="shared" si="74"/>
        <v>0</v>
      </c>
    </row>
    <row r="930" spans="1:13" ht="28.5" customHeight="1">
      <c r="A930" s="36"/>
      <c r="B930" s="50"/>
      <c r="C930" s="41">
        <f>IF($B930&lt;&gt;0,VLOOKUP($B930,勞健金額查詢!$B:$C,2,1),0)</f>
        <v>0</v>
      </c>
      <c r="D930" s="42">
        <f>VLOOKUP($C930,勞健金額查詢!$C:$D,2,0)</f>
        <v>0</v>
      </c>
      <c r="E930" s="43">
        <f t="shared" si="70"/>
        <v>0</v>
      </c>
      <c r="F930" s="42">
        <f t="shared" si="71"/>
        <v>0</v>
      </c>
      <c r="G930" s="44">
        <f t="shared" si="72"/>
        <v>0</v>
      </c>
      <c r="H930" s="45">
        <f>IF($B930&lt;&gt;0,VLOOKUP($B930,勞健金額查詢!$G:$H,2,1),0)</f>
        <v>0</v>
      </c>
      <c r="I930" s="46">
        <f>VLOOKUP($H930,勞健金額查詢!$H:$I,2,0)</f>
        <v>0</v>
      </c>
      <c r="J930" s="45">
        <f>IF($B930&lt;&gt;0,VLOOKUP($B930,勞健金額查詢!$N:$O,2,1),0)</f>
        <v>0</v>
      </c>
      <c r="K930" s="46">
        <f>VLOOKUP($J930,勞健金額查詢!$O:$P,2,0)</f>
        <v>0</v>
      </c>
      <c r="L930" s="47">
        <f t="shared" si="73"/>
        <v>0</v>
      </c>
      <c r="M930" s="48">
        <f t="shared" si="74"/>
        <v>0</v>
      </c>
    </row>
    <row r="931" spans="1:13" ht="28.5" customHeight="1">
      <c r="A931" s="36"/>
      <c r="B931" s="50"/>
      <c r="C931" s="41">
        <f>IF($B931&lt;&gt;0,VLOOKUP($B931,勞健金額查詢!$B:$C,2,1),0)</f>
        <v>0</v>
      </c>
      <c r="D931" s="42">
        <f>VLOOKUP($C931,勞健金額查詢!$C:$D,2,0)</f>
        <v>0</v>
      </c>
      <c r="E931" s="43">
        <f t="shared" si="70"/>
        <v>0</v>
      </c>
      <c r="F931" s="42">
        <f t="shared" si="71"/>
        <v>0</v>
      </c>
      <c r="G931" s="44">
        <f t="shared" si="72"/>
        <v>0</v>
      </c>
      <c r="H931" s="45">
        <f>IF($B931&lt;&gt;0,VLOOKUP($B931,勞健金額查詢!$G:$H,2,1),0)</f>
        <v>0</v>
      </c>
      <c r="I931" s="46">
        <f>VLOOKUP($H931,勞健金額查詢!$H:$I,2,0)</f>
        <v>0</v>
      </c>
      <c r="J931" s="45">
        <f>IF($B931&lt;&gt;0,VLOOKUP($B931,勞健金額查詢!$N:$O,2,1),0)</f>
        <v>0</v>
      </c>
      <c r="K931" s="46">
        <f>VLOOKUP($J931,勞健金額查詢!$O:$P,2,0)</f>
        <v>0</v>
      </c>
      <c r="L931" s="47">
        <f t="shared" si="73"/>
        <v>0</v>
      </c>
      <c r="M931" s="48">
        <f t="shared" si="74"/>
        <v>0</v>
      </c>
    </row>
    <row r="932" spans="1:13" ht="28.5" customHeight="1">
      <c r="A932" s="36"/>
      <c r="B932" s="50"/>
      <c r="C932" s="41">
        <f>IF($B932&lt;&gt;0,VLOOKUP($B932,勞健金額查詢!$B:$C,2,1),0)</f>
        <v>0</v>
      </c>
      <c r="D932" s="42">
        <f>VLOOKUP($C932,勞健金額查詢!$C:$D,2,0)</f>
        <v>0</v>
      </c>
      <c r="E932" s="43">
        <f t="shared" si="70"/>
        <v>0</v>
      </c>
      <c r="F932" s="42">
        <f t="shared" si="71"/>
        <v>0</v>
      </c>
      <c r="G932" s="44">
        <f t="shared" si="72"/>
        <v>0</v>
      </c>
      <c r="H932" s="45">
        <f>IF($B932&lt;&gt;0,VLOOKUP($B932,勞健金額查詢!$G:$H,2,1),0)</f>
        <v>0</v>
      </c>
      <c r="I932" s="46">
        <f>VLOOKUP($H932,勞健金額查詢!$H:$I,2,0)</f>
        <v>0</v>
      </c>
      <c r="J932" s="45">
        <f>IF($B932&lt;&gt;0,VLOOKUP($B932,勞健金額查詢!$N:$O,2,1),0)</f>
        <v>0</v>
      </c>
      <c r="K932" s="46">
        <f>VLOOKUP($J932,勞健金額查詢!$O:$P,2,0)</f>
        <v>0</v>
      </c>
      <c r="L932" s="47">
        <f t="shared" si="73"/>
        <v>0</v>
      </c>
      <c r="M932" s="48">
        <f t="shared" si="74"/>
        <v>0</v>
      </c>
    </row>
    <row r="933" spans="1:13" ht="28.5" customHeight="1">
      <c r="A933" s="36"/>
      <c r="B933" s="50"/>
      <c r="C933" s="41">
        <f>IF($B933&lt;&gt;0,VLOOKUP($B933,勞健金額查詢!$B:$C,2,1),0)</f>
        <v>0</v>
      </c>
      <c r="D933" s="42">
        <f>VLOOKUP($C933,勞健金額查詢!$C:$D,2,0)</f>
        <v>0</v>
      </c>
      <c r="E933" s="43">
        <f t="shared" si="70"/>
        <v>0</v>
      </c>
      <c r="F933" s="42">
        <f t="shared" si="71"/>
        <v>0</v>
      </c>
      <c r="G933" s="44">
        <f t="shared" si="72"/>
        <v>0</v>
      </c>
      <c r="H933" s="45">
        <f>IF($B933&lt;&gt;0,VLOOKUP($B933,勞健金額查詢!$G:$H,2,1),0)</f>
        <v>0</v>
      </c>
      <c r="I933" s="46">
        <f>VLOOKUP($H933,勞健金額查詢!$H:$I,2,0)</f>
        <v>0</v>
      </c>
      <c r="J933" s="45">
        <f>IF($B933&lt;&gt;0,VLOOKUP($B933,勞健金額查詢!$N:$O,2,1),0)</f>
        <v>0</v>
      </c>
      <c r="K933" s="46">
        <f>VLOOKUP($J933,勞健金額查詢!$O:$P,2,0)</f>
        <v>0</v>
      </c>
      <c r="L933" s="47">
        <f t="shared" si="73"/>
        <v>0</v>
      </c>
      <c r="M933" s="48">
        <f t="shared" si="74"/>
        <v>0</v>
      </c>
    </row>
    <row r="934" spans="1:13" ht="28.5" customHeight="1">
      <c r="A934" s="36"/>
      <c r="B934" s="50"/>
      <c r="C934" s="41">
        <f>IF($B934&lt;&gt;0,VLOOKUP($B934,勞健金額查詢!$B:$C,2,1),0)</f>
        <v>0</v>
      </c>
      <c r="D934" s="42">
        <f>VLOOKUP($C934,勞健金額查詢!$C:$D,2,0)</f>
        <v>0</v>
      </c>
      <c r="E934" s="43">
        <f t="shared" si="70"/>
        <v>0</v>
      </c>
      <c r="F934" s="42">
        <f t="shared" si="71"/>
        <v>0</v>
      </c>
      <c r="G934" s="44">
        <f t="shared" si="72"/>
        <v>0</v>
      </c>
      <c r="H934" s="45">
        <f>IF($B934&lt;&gt;0,VLOOKUP($B934,勞健金額查詢!$G:$H,2,1),0)</f>
        <v>0</v>
      </c>
      <c r="I934" s="46">
        <f>VLOOKUP($H934,勞健金額查詢!$H:$I,2,0)</f>
        <v>0</v>
      </c>
      <c r="J934" s="45">
        <f>IF($B934&lt;&gt;0,VLOOKUP($B934,勞健金額查詢!$N:$O,2,1),0)</f>
        <v>0</v>
      </c>
      <c r="K934" s="46">
        <f>VLOOKUP($J934,勞健金額查詢!$O:$P,2,0)</f>
        <v>0</v>
      </c>
      <c r="L934" s="47">
        <f t="shared" si="73"/>
        <v>0</v>
      </c>
      <c r="M934" s="48">
        <f t="shared" si="74"/>
        <v>0</v>
      </c>
    </row>
    <row r="935" spans="1:13" ht="28.5" customHeight="1">
      <c r="A935" s="36"/>
      <c r="B935" s="50"/>
      <c r="C935" s="41">
        <f>IF($B935&lt;&gt;0,VLOOKUP($B935,勞健金額查詢!$B:$C,2,1),0)</f>
        <v>0</v>
      </c>
      <c r="D935" s="42">
        <f>VLOOKUP($C935,勞健金額查詢!$C:$D,2,0)</f>
        <v>0</v>
      </c>
      <c r="E935" s="43">
        <f t="shared" si="70"/>
        <v>0</v>
      </c>
      <c r="F935" s="42">
        <f t="shared" si="71"/>
        <v>0</v>
      </c>
      <c r="G935" s="44">
        <f t="shared" si="72"/>
        <v>0</v>
      </c>
      <c r="H935" s="45">
        <f>IF($B935&lt;&gt;0,VLOOKUP($B935,勞健金額查詢!$G:$H,2,1),0)</f>
        <v>0</v>
      </c>
      <c r="I935" s="46">
        <f>VLOOKUP($H935,勞健金額查詢!$H:$I,2,0)</f>
        <v>0</v>
      </c>
      <c r="J935" s="45">
        <f>IF($B935&lt;&gt;0,VLOOKUP($B935,勞健金額查詢!$N:$O,2,1),0)</f>
        <v>0</v>
      </c>
      <c r="K935" s="46">
        <f>VLOOKUP($J935,勞健金額查詢!$O:$P,2,0)</f>
        <v>0</v>
      </c>
      <c r="L935" s="47">
        <f t="shared" si="73"/>
        <v>0</v>
      </c>
      <c r="M935" s="48">
        <f t="shared" si="74"/>
        <v>0</v>
      </c>
    </row>
    <row r="936" spans="1:13" ht="28.5" customHeight="1">
      <c r="A936" s="36"/>
      <c r="B936" s="50"/>
      <c r="C936" s="41">
        <f>IF($B936&lt;&gt;0,VLOOKUP($B936,勞健金額查詢!$B:$C,2,1),0)</f>
        <v>0</v>
      </c>
      <c r="D936" s="42">
        <f>VLOOKUP($C936,勞健金額查詢!$C:$D,2,0)</f>
        <v>0</v>
      </c>
      <c r="E936" s="43">
        <f t="shared" si="70"/>
        <v>0</v>
      </c>
      <c r="F936" s="42">
        <f t="shared" si="71"/>
        <v>0</v>
      </c>
      <c r="G936" s="44">
        <f t="shared" si="72"/>
        <v>0</v>
      </c>
      <c r="H936" s="45">
        <f>IF($B936&lt;&gt;0,VLOOKUP($B936,勞健金額查詢!$G:$H,2,1),0)</f>
        <v>0</v>
      </c>
      <c r="I936" s="46">
        <f>VLOOKUP($H936,勞健金額查詢!$H:$I,2,0)</f>
        <v>0</v>
      </c>
      <c r="J936" s="45">
        <f>IF($B936&lt;&gt;0,VLOOKUP($B936,勞健金額查詢!$N:$O,2,1),0)</f>
        <v>0</v>
      </c>
      <c r="K936" s="46">
        <f>VLOOKUP($J936,勞健金額查詢!$O:$P,2,0)</f>
        <v>0</v>
      </c>
      <c r="L936" s="47">
        <f t="shared" si="73"/>
        <v>0</v>
      </c>
      <c r="M936" s="48">
        <f t="shared" si="74"/>
        <v>0</v>
      </c>
    </row>
    <row r="937" spans="1:13" ht="28.5" customHeight="1">
      <c r="A937" s="36"/>
      <c r="B937" s="50"/>
      <c r="C937" s="41">
        <f>IF($B937&lt;&gt;0,VLOOKUP($B937,勞健金額查詢!$B:$C,2,1),0)</f>
        <v>0</v>
      </c>
      <c r="D937" s="42">
        <f>VLOOKUP($C937,勞健金額查詢!$C:$D,2,0)</f>
        <v>0</v>
      </c>
      <c r="E937" s="43">
        <f t="shared" si="70"/>
        <v>0</v>
      </c>
      <c r="F937" s="42">
        <f t="shared" si="71"/>
        <v>0</v>
      </c>
      <c r="G937" s="44">
        <f t="shared" si="72"/>
        <v>0</v>
      </c>
      <c r="H937" s="45">
        <f>IF($B937&lt;&gt;0,VLOOKUP($B937,勞健金額查詢!$G:$H,2,1),0)</f>
        <v>0</v>
      </c>
      <c r="I937" s="46">
        <f>VLOOKUP($H937,勞健金額查詢!$H:$I,2,0)</f>
        <v>0</v>
      </c>
      <c r="J937" s="45">
        <f>IF($B937&lt;&gt;0,VLOOKUP($B937,勞健金額查詢!$N:$O,2,1),0)</f>
        <v>0</v>
      </c>
      <c r="K937" s="46">
        <f>VLOOKUP($J937,勞健金額查詢!$O:$P,2,0)</f>
        <v>0</v>
      </c>
      <c r="L937" s="47">
        <f t="shared" si="73"/>
        <v>0</v>
      </c>
      <c r="M937" s="48">
        <f t="shared" si="74"/>
        <v>0</v>
      </c>
    </row>
    <row r="938" spans="1:13" ht="28.5" customHeight="1">
      <c r="A938" s="36"/>
      <c r="B938" s="50"/>
      <c r="C938" s="41">
        <f>IF($B938&lt;&gt;0,VLOOKUP($B938,勞健金額查詢!$B:$C,2,1),0)</f>
        <v>0</v>
      </c>
      <c r="D938" s="42">
        <f>VLOOKUP($C938,勞健金額查詢!$C:$D,2,0)</f>
        <v>0</v>
      </c>
      <c r="E938" s="43">
        <f t="shared" si="70"/>
        <v>0</v>
      </c>
      <c r="F938" s="42">
        <f t="shared" si="71"/>
        <v>0</v>
      </c>
      <c r="G938" s="44">
        <f t="shared" si="72"/>
        <v>0</v>
      </c>
      <c r="H938" s="45">
        <f>IF($B938&lt;&gt;0,VLOOKUP($B938,勞健金額查詢!$G:$H,2,1),0)</f>
        <v>0</v>
      </c>
      <c r="I938" s="46">
        <f>VLOOKUP($H938,勞健金額查詢!$H:$I,2,0)</f>
        <v>0</v>
      </c>
      <c r="J938" s="45">
        <f>IF($B938&lt;&gt;0,VLOOKUP($B938,勞健金額查詢!$N:$O,2,1),0)</f>
        <v>0</v>
      </c>
      <c r="K938" s="46">
        <f>VLOOKUP($J938,勞健金額查詢!$O:$P,2,0)</f>
        <v>0</v>
      </c>
      <c r="L938" s="47">
        <f t="shared" si="73"/>
        <v>0</v>
      </c>
      <c r="M938" s="48">
        <f t="shared" si="74"/>
        <v>0</v>
      </c>
    </row>
    <row r="939" spans="1:13" ht="28.5" customHeight="1">
      <c r="A939" s="36"/>
      <c r="B939" s="50"/>
      <c r="C939" s="41">
        <f>IF($B939&lt;&gt;0,VLOOKUP($B939,勞健金額查詢!$B:$C,2,1),0)</f>
        <v>0</v>
      </c>
      <c r="D939" s="42">
        <f>VLOOKUP($C939,勞健金額查詢!$C:$D,2,0)</f>
        <v>0</v>
      </c>
      <c r="E939" s="43">
        <f t="shared" si="70"/>
        <v>0</v>
      </c>
      <c r="F939" s="42">
        <f t="shared" si="71"/>
        <v>0</v>
      </c>
      <c r="G939" s="44">
        <f t="shared" si="72"/>
        <v>0</v>
      </c>
      <c r="H939" s="45">
        <f>IF($B939&lt;&gt;0,VLOOKUP($B939,勞健金額查詢!$G:$H,2,1),0)</f>
        <v>0</v>
      </c>
      <c r="I939" s="46">
        <f>VLOOKUP($H939,勞健金額查詢!$H:$I,2,0)</f>
        <v>0</v>
      </c>
      <c r="J939" s="45">
        <f>IF($B939&lt;&gt;0,VLOOKUP($B939,勞健金額查詢!$N:$O,2,1),0)</f>
        <v>0</v>
      </c>
      <c r="K939" s="46">
        <f>VLOOKUP($J939,勞健金額查詢!$O:$P,2,0)</f>
        <v>0</v>
      </c>
      <c r="L939" s="47">
        <f t="shared" si="73"/>
        <v>0</v>
      </c>
      <c r="M939" s="48">
        <f t="shared" si="74"/>
        <v>0</v>
      </c>
    </row>
    <row r="940" spans="1:13" ht="28.5" customHeight="1">
      <c r="A940" s="36"/>
      <c r="B940" s="50"/>
      <c r="C940" s="41">
        <f>IF($B940&lt;&gt;0,VLOOKUP($B940,勞健金額查詢!$B:$C,2,1),0)</f>
        <v>0</v>
      </c>
      <c r="D940" s="42">
        <f>VLOOKUP($C940,勞健金額查詢!$C:$D,2,0)</f>
        <v>0</v>
      </c>
      <c r="E940" s="43">
        <f t="shared" si="70"/>
        <v>0</v>
      </c>
      <c r="F940" s="42">
        <f t="shared" si="71"/>
        <v>0</v>
      </c>
      <c r="G940" s="44">
        <f t="shared" si="72"/>
        <v>0</v>
      </c>
      <c r="H940" s="45">
        <f>IF($B940&lt;&gt;0,VLOOKUP($B940,勞健金額查詢!$G:$H,2,1),0)</f>
        <v>0</v>
      </c>
      <c r="I940" s="46">
        <f>VLOOKUP($H940,勞健金額查詢!$H:$I,2,0)</f>
        <v>0</v>
      </c>
      <c r="J940" s="45">
        <f>IF($B940&lt;&gt;0,VLOOKUP($B940,勞健金額查詢!$N:$O,2,1),0)</f>
        <v>0</v>
      </c>
      <c r="K940" s="46">
        <f>VLOOKUP($J940,勞健金額查詢!$O:$P,2,0)</f>
        <v>0</v>
      </c>
      <c r="L940" s="47">
        <f t="shared" si="73"/>
        <v>0</v>
      </c>
      <c r="M940" s="48">
        <f t="shared" si="74"/>
        <v>0</v>
      </c>
    </row>
    <row r="941" spans="1:13" ht="28.5" customHeight="1">
      <c r="A941" s="36"/>
      <c r="B941" s="50"/>
      <c r="C941" s="41">
        <f>IF($B941&lt;&gt;0,VLOOKUP($B941,勞健金額查詢!$B:$C,2,1),0)</f>
        <v>0</v>
      </c>
      <c r="D941" s="42">
        <f>VLOOKUP($C941,勞健金額查詢!$C:$D,2,0)</f>
        <v>0</v>
      </c>
      <c r="E941" s="43">
        <f t="shared" si="70"/>
        <v>0</v>
      </c>
      <c r="F941" s="42">
        <f t="shared" si="71"/>
        <v>0</v>
      </c>
      <c r="G941" s="44">
        <f t="shared" si="72"/>
        <v>0</v>
      </c>
      <c r="H941" s="45">
        <f>IF($B941&lt;&gt;0,VLOOKUP($B941,勞健金額查詢!$G:$H,2,1),0)</f>
        <v>0</v>
      </c>
      <c r="I941" s="46">
        <f>VLOOKUP($H941,勞健金額查詢!$H:$I,2,0)</f>
        <v>0</v>
      </c>
      <c r="J941" s="45">
        <f>IF($B941&lt;&gt;0,VLOOKUP($B941,勞健金額查詢!$N:$O,2,1),0)</f>
        <v>0</v>
      </c>
      <c r="K941" s="46">
        <f>VLOOKUP($J941,勞健金額查詢!$O:$P,2,0)</f>
        <v>0</v>
      </c>
      <c r="L941" s="47">
        <f t="shared" si="73"/>
        <v>0</v>
      </c>
      <c r="M941" s="48">
        <f t="shared" si="74"/>
        <v>0</v>
      </c>
    </row>
    <row r="942" spans="1:13" ht="28.5" customHeight="1">
      <c r="A942" s="36"/>
      <c r="B942" s="50"/>
      <c r="C942" s="41">
        <f>IF($B942&lt;&gt;0,VLOOKUP($B942,勞健金額查詢!$B:$C,2,1),0)</f>
        <v>0</v>
      </c>
      <c r="D942" s="42">
        <f>VLOOKUP($C942,勞健金額查詢!$C:$D,2,0)</f>
        <v>0</v>
      </c>
      <c r="E942" s="43">
        <f t="shared" si="70"/>
        <v>0</v>
      </c>
      <c r="F942" s="42">
        <f t="shared" si="71"/>
        <v>0</v>
      </c>
      <c r="G942" s="44">
        <f t="shared" si="72"/>
        <v>0</v>
      </c>
      <c r="H942" s="45">
        <f>IF($B942&lt;&gt;0,VLOOKUP($B942,勞健金額查詢!$G:$H,2,1),0)</f>
        <v>0</v>
      </c>
      <c r="I942" s="46">
        <f>VLOOKUP($H942,勞健金額查詢!$H:$I,2,0)</f>
        <v>0</v>
      </c>
      <c r="J942" s="45">
        <f>IF($B942&lt;&gt;0,VLOOKUP($B942,勞健金額查詢!$N:$O,2,1),0)</f>
        <v>0</v>
      </c>
      <c r="K942" s="46">
        <f>VLOOKUP($J942,勞健金額查詢!$O:$P,2,0)</f>
        <v>0</v>
      </c>
      <c r="L942" s="47">
        <f t="shared" si="73"/>
        <v>0</v>
      </c>
      <c r="M942" s="48">
        <f t="shared" si="74"/>
        <v>0</v>
      </c>
    </row>
    <row r="943" spans="1:13" ht="28.5" customHeight="1">
      <c r="A943" s="36"/>
      <c r="B943" s="50"/>
      <c r="C943" s="41">
        <f>IF($B943&lt;&gt;0,VLOOKUP($B943,勞健金額查詢!$B:$C,2,1),0)</f>
        <v>0</v>
      </c>
      <c r="D943" s="42">
        <f>VLOOKUP($C943,勞健金額查詢!$C:$D,2,0)</f>
        <v>0</v>
      </c>
      <c r="E943" s="43">
        <f t="shared" si="70"/>
        <v>0</v>
      </c>
      <c r="F943" s="42">
        <f t="shared" si="71"/>
        <v>0</v>
      </c>
      <c r="G943" s="44">
        <f t="shared" si="72"/>
        <v>0</v>
      </c>
      <c r="H943" s="45">
        <f>IF($B943&lt;&gt;0,VLOOKUP($B943,勞健金額查詢!$G:$H,2,1),0)</f>
        <v>0</v>
      </c>
      <c r="I943" s="46">
        <f>VLOOKUP($H943,勞健金額查詢!$H:$I,2,0)</f>
        <v>0</v>
      </c>
      <c r="J943" s="45">
        <f>IF($B943&lt;&gt;0,VLOOKUP($B943,勞健金額查詢!$N:$O,2,1),0)</f>
        <v>0</v>
      </c>
      <c r="K943" s="46">
        <f>VLOOKUP($J943,勞健金額查詢!$O:$P,2,0)</f>
        <v>0</v>
      </c>
      <c r="L943" s="47">
        <f t="shared" si="73"/>
        <v>0</v>
      </c>
      <c r="M943" s="48">
        <f t="shared" si="74"/>
        <v>0</v>
      </c>
    </row>
    <row r="944" spans="1:13" ht="28.5" customHeight="1">
      <c r="A944" s="36"/>
      <c r="B944" s="50"/>
      <c r="C944" s="41">
        <f>IF($B944&lt;&gt;0,VLOOKUP($B944,勞健金額查詢!$B:$C,2,1),0)</f>
        <v>0</v>
      </c>
      <c r="D944" s="42">
        <f>VLOOKUP($C944,勞健金額查詢!$C:$D,2,0)</f>
        <v>0</v>
      </c>
      <c r="E944" s="43">
        <f t="shared" si="70"/>
        <v>0</v>
      </c>
      <c r="F944" s="42">
        <f t="shared" si="71"/>
        <v>0</v>
      </c>
      <c r="G944" s="44">
        <f t="shared" si="72"/>
        <v>0</v>
      </c>
      <c r="H944" s="45">
        <f>IF($B944&lt;&gt;0,VLOOKUP($B944,勞健金額查詢!$G:$H,2,1),0)</f>
        <v>0</v>
      </c>
      <c r="I944" s="46">
        <f>VLOOKUP($H944,勞健金額查詢!$H:$I,2,0)</f>
        <v>0</v>
      </c>
      <c r="J944" s="45">
        <f>IF($B944&lt;&gt;0,VLOOKUP($B944,勞健金額查詢!$N:$O,2,1),0)</f>
        <v>0</v>
      </c>
      <c r="K944" s="46">
        <f>VLOOKUP($J944,勞健金額查詢!$O:$P,2,0)</f>
        <v>0</v>
      </c>
      <c r="L944" s="47">
        <f t="shared" si="73"/>
        <v>0</v>
      </c>
      <c r="M944" s="48">
        <f t="shared" si="74"/>
        <v>0</v>
      </c>
    </row>
    <row r="945" spans="1:13" ht="28.5" customHeight="1">
      <c r="A945" s="36"/>
      <c r="B945" s="50"/>
      <c r="C945" s="41">
        <f>IF($B945&lt;&gt;0,VLOOKUP($B945,勞健金額查詢!$B:$C,2,1),0)</f>
        <v>0</v>
      </c>
      <c r="D945" s="42">
        <f>VLOOKUP($C945,勞健金額查詢!$C:$D,2,0)</f>
        <v>0</v>
      </c>
      <c r="E945" s="43">
        <f t="shared" si="70"/>
        <v>0</v>
      </c>
      <c r="F945" s="42">
        <f t="shared" si="71"/>
        <v>0</v>
      </c>
      <c r="G945" s="44">
        <f t="shared" si="72"/>
        <v>0</v>
      </c>
      <c r="H945" s="45">
        <f>IF($B945&lt;&gt;0,VLOOKUP($B945,勞健金額查詢!$G:$H,2,1),0)</f>
        <v>0</v>
      </c>
      <c r="I945" s="46">
        <f>VLOOKUP($H945,勞健金額查詢!$H:$I,2,0)</f>
        <v>0</v>
      </c>
      <c r="J945" s="45">
        <f>IF($B945&lt;&gt;0,VLOOKUP($B945,勞健金額查詢!$N:$O,2,1),0)</f>
        <v>0</v>
      </c>
      <c r="K945" s="46">
        <f>VLOOKUP($J945,勞健金額查詢!$O:$P,2,0)</f>
        <v>0</v>
      </c>
      <c r="L945" s="47">
        <f t="shared" si="73"/>
        <v>0</v>
      </c>
      <c r="M945" s="48">
        <f t="shared" si="74"/>
        <v>0</v>
      </c>
    </row>
    <row r="946" spans="1:13" ht="28.5" customHeight="1">
      <c r="A946" s="36"/>
      <c r="B946" s="50"/>
      <c r="C946" s="41">
        <f>IF($B946&lt;&gt;0,VLOOKUP($B946,勞健金額查詢!$B:$C,2,1),0)</f>
        <v>0</v>
      </c>
      <c r="D946" s="42">
        <f>VLOOKUP($C946,勞健金額查詢!$C:$D,2,0)</f>
        <v>0</v>
      </c>
      <c r="E946" s="43">
        <f t="shared" si="70"/>
        <v>0</v>
      </c>
      <c r="F946" s="42">
        <f t="shared" si="71"/>
        <v>0</v>
      </c>
      <c r="G946" s="44">
        <f t="shared" si="72"/>
        <v>0</v>
      </c>
      <c r="H946" s="45">
        <f>IF($B946&lt;&gt;0,VLOOKUP($B946,勞健金額查詢!$G:$H,2,1),0)</f>
        <v>0</v>
      </c>
      <c r="I946" s="46">
        <f>VLOOKUP($H946,勞健金額查詢!$H:$I,2,0)</f>
        <v>0</v>
      </c>
      <c r="J946" s="45">
        <f>IF($B946&lt;&gt;0,VLOOKUP($B946,勞健金額查詢!$N:$O,2,1),0)</f>
        <v>0</v>
      </c>
      <c r="K946" s="46">
        <f>VLOOKUP($J946,勞健金額查詢!$O:$P,2,0)</f>
        <v>0</v>
      </c>
      <c r="L946" s="47">
        <f t="shared" si="73"/>
        <v>0</v>
      </c>
      <c r="M946" s="48">
        <f t="shared" si="74"/>
        <v>0</v>
      </c>
    </row>
    <row r="947" spans="1:13" ht="28.5" customHeight="1">
      <c r="A947" s="36"/>
      <c r="B947" s="50"/>
      <c r="C947" s="41">
        <f>IF($B947&lt;&gt;0,VLOOKUP($B947,勞健金額查詢!$B:$C,2,1),0)</f>
        <v>0</v>
      </c>
      <c r="D947" s="42">
        <f>VLOOKUP($C947,勞健金額查詢!$C:$D,2,0)</f>
        <v>0</v>
      </c>
      <c r="E947" s="43">
        <f t="shared" si="70"/>
        <v>0</v>
      </c>
      <c r="F947" s="42">
        <f t="shared" si="71"/>
        <v>0</v>
      </c>
      <c r="G947" s="44">
        <f t="shared" si="72"/>
        <v>0</v>
      </c>
      <c r="H947" s="45">
        <f>IF($B947&lt;&gt;0,VLOOKUP($B947,勞健金額查詢!$G:$H,2,1),0)</f>
        <v>0</v>
      </c>
      <c r="I947" s="46">
        <f>VLOOKUP($H947,勞健金額查詢!$H:$I,2,0)</f>
        <v>0</v>
      </c>
      <c r="J947" s="45">
        <f>IF($B947&lt;&gt;0,VLOOKUP($B947,勞健金額查詢!$N:$O,2,1),0)</f>
        <v>0</v>
      </c>
      <c r="K947" s="46">
        <f>VLOOKUP($J947,勞健金額查詢!$O:$P,2,0)</f>
        <v>0</v>
      </c>
      <c r="L947" s="47">
        <f t="shared" si="73"/>
        <v>0</v>
      </c>
      <c r="M947" s="48">
        <f t="shared" si="74"/>
        <v>0</v>
      </c>
    </row>
    <row r="948" spans="1:13" ht="28.5" customHeight="1">
      <c r="A948" s="36"/>
      <c r="B948" s="50"/>
      <c r="C948" s="41">
        <f>IF($B948&lt;&gt;0,VLOOKUP($B948,勞健金額查詢!$B:$C,2,1),0)</f>
        <v>0</v>
      </c>
      <c r="D948" s="42">
        <f>VLOOKUP($C948,勞健金額查詢!$C:$D,2,0)</f>
        <v>0</v>
      </c>
      <c r="E948" s="43">
        <f t="shared" si="70"/>
        <v>0</v>
      </c>
      <c r="F948" s="42">
        <f t="shared" si="71"/>
        <v>0</v>
      </c>
      <c r="G948" s="44">
        <f t="shared" si="72"/>
        <v>0</v>
      </c>
      <c r="H948" s="45">
        <f>IF($B948&lt;&gt;0,VLOOKUP($B948,勞健金額查詢!$G:$H,2,1),0)</f>
        <v>0</v>
      </c>
      <c r="I948" s="46">
        <f>VLOOKUP($H948,勞健金額查詢!$H:$I,2,0)</f>
        <v>0</v>
      </c>
      <c r="J948" s="45">
        <f>IF($B948&lt;&gt;0,VLOOKUP($B948,勞健金額查詢!$N:$O,2,1),0)</f>
        <v>0</v>
      </c>
      <c r="K948" s="46">
        <f>VLOOKUP($J948,勞健金額查詢!$O:$P,2,0)</f>
        <v>0</v>
      </c>
      <c r="L948" s="47">
        <f t="shared" si="73"/>
        <v>0</v>
      </c>
      <c r="M948" s="48">
        <f t="shared" si="74"/>
        <v>0</v>
      </c>
    </row>
    <row r="949" spans="1:13" ht="28.5" customHeight="1">
      <c r="A949" s="36"/>
      <c r="B949" s="50"/>
      <c r="C949" s="41">
        <f>IF($B949&lt;&gt;0,VLOOKUP($B949,勞健金額查詢!$B:$C,2,1),0)</f>
        <v>0</v>
      </c>
      <c r="D949" s="42">
        <f>VLOOKUP($C949,勞健金額查詢!$C:$D,2,0)</f>
        <v>0</v>
      </c>
      <c r="E949" s="43">
        <f t="shared" si="70"/>
        <v>0</v>
      </c>
      <c r="F949" s="42">
        <f t="shared" si="71"/>
        <v>0</v>
      </c>
      <c r="G949" s="44">
        <f t="shared" si="72"/>
        <v>0</v>
      </c>
      <c r="H949" s="45">
        <f>IF($B949&lt;&gt;0,VLOOKUP($B949,勞健金額查詢!$G:$H,2,1),0)</f>
        <v>0</v>
      </c>
      <c r="I949" s="46">
        <f>VLOOKUP($H949,勞健金額查詢!$H:$I,2,0)</f>
        <v>0</v>
      </c>
      <c r="J949" s="45">
        <f>IF($B949&lt;&gt;0,VLOOKUP($B949,勞健金額查詢!$N:$O,2,1),0)</f>
        <v>0</v>
      </c>
      <c r="K949" s="46">
        <f>VLOOKUP($J949,勞健金額查詢!$O:$P,2,0)</f>
        <v>0</v>
      </c>
      <c r="L949" s="47">
        <f t="shared" si="73"/>
        <v>0</v>
      </c>
      <c r="M949" s="48">
        <f t="shared" si="74"/>
        <v>0</v>
      </c>
    </row>
    <row r="950" spans="1:13" ht="28.5" customHeight="1">
      <c r="A950" s="36"/>
      <c r="B950" s="50"/>
      <c r="C950" s="41">
        <f>IF($B950&lt;&gt;0,VLOOKUP($B950,勞健金額查詢!$B:$C,2,1),0)</f>
        <v>0</v>
      </c>
      <c r="D950" s="42">
        <f>VLOOKUP($C950,勞健金額查詢!$C:$D,2,0)</f>
        <v>0</v>
      </c>
      <c r="E950" s="43">
        <f t="shared" si="70"/>
        <v>0</v>
      </c>
      <c r="F950" s="42">
        <f t="shared" si="71"/>
        <v>0</v>
      </c>
      <c r="G950" s="44">
        <f t="shared" si="72"/>
        <v>0</v>
      </c>
      <c r="H950" s="45">
        <f>IF($B950&lt;&gt;0,VLOOKUP($B950,勞健金額查詢!$G:$H,2,1),0)</f>
        <v>0</v>
      </c>
      <c r="I950" s="46">
        <f>VLOOKUP($H950,勞健金額查詢!$H:$I,2,0)</f>
        <v>0</v>
      </c>
      <c r="J950" s="45">
        <f>IF($B950&lt;&gt;0,VLOOKUP($B950,勞健金額查詢!$N:$O,2,1),0)</f>
        <v>0</v>
      </c>
      <c r="K950" s="46">
        <f>VLOOKUP($J950,勞健金額查詢!$O:$P,2,0)</f>
        <v>0</v>
      </c>
      <c r="L950" s="47">
        <f t="shared" si="73"/>
        <v>0</v>
      </c>
      <c r="M950" s="48">
        <f t="shared" si="74"/>
        <v>0</v>
      </c>
    </row>
    <row r="951" spans="1:13" ht="28.5" customHeight="1">
      <c r="A951" s="36"/>
      <c r="B951" s="50"/>
      <c r="C951" s="41">
        <f>IF($B951&lt;&gt;0,VLOOKUP($B951,勞健金額查詢!$B:$C,2,1),0)</f>
        <v>0</v>
      </c>
      <c r="D951" s="42">
        <f>VLOOKUP($C951,勞健金額查詢!$C:$D,2,0)</f>
        <v>0</v>
      </c>
      <c r="E951" s="43">
        <f t="shared" si="70"/>
        <v>0</v>
      </c>
      <c r="F951" s="42">
        <f t="shared" si="71"/>
        <v>0</v>
      </c>
      <c r="G951" s="44">
        <f t="shared" si="72"/>
        <v>0</v>
      </c>
      <c r="H951" s="45">
        <f>IF($B951&lt;&gt;0,VLOOKUP($B951,勞健金額查詢!$G:$H,2,1),0)</f>
        <v>0</v>
      </c>
      <c r="I951" s="46">
        <f>VLOOKUP($H951,勞健金額查詢!$H:$I,2,0)</f>
        <v>0</v>
      </c>
      <c r="J951" s="45">
        <f>IF($B951&lt;&gt;0,VLOOKUP($B951,勞健金額查詢!$N:$O,2,1),0)</f>
        <v>0</v>
      </c>
      <c r="K951" s="46">
        <f>VLOOKUP($J951,勞健金額查詢!$O:$P,2,0)</f>
        <v>0</v>
      </c>
      <c r="L951" s="47">
        <f t="shared" si="73"/>
        <v>0</v>
      </c>
      <c r="M951" s="48">
        <f t="shared" si="74"/>
        <v>0</v>
      </c>
    </row>
    <row r="952" spans="1:13" ht="28.5" customHeight="1">
      <c r="A952" s="36"/>
      <c r="B952" s="50"/>
      <c r="C952" s="41">
        <f>IF($B952&lt;&gt;0,VLOOKUP($B952,勞健金額查詢!$B:$C,2,1),0)</f>
        <v>0</v>
      </c>
      <c r="D952" s="42">
        <f>VLOOKUP($C952,勞健金額查詢!$C:$D,2,0)</f>
        <v>0</v>
      </c>
      <c r="E952" s="43">
        <f t="shared" si="70"/>
        <v>0</v>
      </c>
      <c r="F952" s="42">
        <f t="shared" si="71"/>
        <v>0</v>
      </c>
      <c r="G952" s="44">
        <f t="shared" si="72"/>
        <v>0</v>
      </c>
      <c r="H952" s="45">
        <f>IF($B952&lt;&gt;0,VLOOKUP($B952,勞健金額查詢!$G:$H,2,1),0)</f>
        <v>0</v>
      </c>
      <c r="I952" s="46">
        <f>VLOOKUP($H952,勞健金額查詢!$H:$I,2,0)</f>
        <v>0</v>
      </c>
      <c r="J952" s="45">
        <f>IF($B952&lt;&gt;0,VLOOKUP($B952,勞健金額查詢!$N:$O,2,1),0)</f>
        <v>0</v>
      </c>
      <c r="K952" s="46">
        <f>VLOOKUP($J952,勞健金額查詢!$O:$P,2,0)</f>
        <v>0</v>
      </c>
      <c r="L952" s="47">
        <f t="shared" si="73"/>
        <v>0</v>
      </c>
      <c r="M952" s="48">
        <f t="shared" si="74"/>
        <v>0</v>
      </c>
    </row>
    <row r="953" spans="1:13" ht="28.5" customHeight="1">
      <c r="A953" s="36"/>
      <c r="B953" s="50"/>
      <c r="C953" s="41">
        <f>IF($B953&lt;&gt;0,VLOOKUP($B953,勞健金額查詢!$B:$C,2,1),0)</f>
        <v>0</v>
      </c>
      <c r="D953" s="42">
        <f>VLOOKUP($C953,勞健金額查詢!$C:$D,2,0)</f>
        <v>0</v>
      </c>
      <c r="E953" s="43">
        <f t="shared" si="70"/>
        <v>0</v>
      </c>
      <c r="F953" s="42">
        <f t="shared" si="71"/>
        <v>0</v>
      </c>
      <c r="G953" s="44">
        <f t="shared" si="72"/>
        <v>0</v>
      </c>
      <c r="H953" s="45">
        <f>IF($B953&lt;&gt;0,VLOOKUP($B953,勞健金額查詢!$G:$H,2,1),0)</f>
        <v>0</v>
      </c>
      <c r="I953" s="46">
        <f>VLOOKUP($H953,勞健金額查詢!$H:$I,2,0)</f>
        <v>0</v>
      </c>
      <c r="J953" s="45">
        <f>IF($B953&lt;&gt;0,VLOOKUP($B953,勞健金額查詢!$N:$O,2,1),0)</f>
        <v>0</v>
      </c>
      <c r="K953" s="46">
        <f>VLOOKUP($J953,勞健金額查詢!$O:$P,2,0)</f>
        <v>0</v>
      </c>
      <c r="L953" s="47">
        <f t="shared" si="73"/>
        <v>0</v>
      </c>
      <c r="M953" s="48">
        <f t="shared" si="74"/>
        <v>0</v>
      </c>
    </row>
    <row r="954" spans="1:13" ht="28.5" customHeight="1">
      <c r="A954" s="36"/>
      <c r="B954" s="50"/>
      <c r="C954" s="41">
        <f>IF($B954&lt;&gt;0,VLOOKUP($B954,勞健金額查詢!$B:$C,2,1),0)</f>
        <v>0</v>
      </c>
      <c r="D954" s="42">
        <f>VLOOKUP($C954,勞健金額查詢!$C:$D,2,0)</f>
        <v>0</v>
      </c>
      <c r="E954" s="43">
        <f t="shared" si="70"/>
        <v>0</v>
      </c>
      <c r="F954" s="42">
        <f t="shared" si="71"/>
        <v>0</v>
      </c>
      <c r="G954" s="44">
        <f t="shared" si="72"/>
        <v>0</v>
      </c>
      <c r="H954" s="45">
        <f>IF($B954&lt;&gt;0,VLOOKUP($B954,勞健金額查詢!$G:$H,2,1),0)</f>
        <v>0</v>
      </c>
      <c r="I954" s="46">
        <f>VLOOKUP($H954,勞健金額查詢!$H:$I,2,0)</f>
        <v>0</v>
      </c>
      <c r="J954" s="45">
        <f>IF($B954&lt;&gt;0,VLOOKUP($B954,勞健金額查詢!$N:$O,2,1),0)</f>
        <v>0</v>
      </c>
      <c r="K954" s="46">
        <f>VLOOKUP($J954,勞健金額查詢!$O:$P,2,0)</f>
        <v>0</v>
      </c>
      <c r="L954" s="47">
        <f t="shared" si="73"/>
        <v>0</v>
      </c>
      <c r="M954" s="48">
        <f t="shared" si="74"/>
        <v>0</v>
      </c>
    </row>
    <row r="955" spans="1:13" ht="28.5" customHeight="1">
      <c r="A955" s="36"/>
      <c r="B955" s="50"/>
      <c r="C955" s="41">
        <f>IF($B955&lt;&gt;0,VLOOKUP($B955,勞健金額查詢!$B:$C,2,1),0)</f>
        <v>0</v>
      </c>
      <c r="D955" s="42">
        <f>VLOOKUP($C955,勞健金額查詢!$C:$D,2,0)</f>
        <v>0</v>
      </c>
      <c r="E955" s="43">
        <f t="shared" si="70"/>
        <v>0</v>
      </c>
      <c r="F955" s="42">
        <f t="shared" si="71"/>
        <v>0</v>
      </c>
      <c r="G955" s="44">
        <f t="shared" si="72"/>
        <v>0</v>
      </c>
      <c r="H955" s="45">
        <f>IF($B955&lt;&gt;0,VLOOKUP($B955,勞健金額查詢!$G:$H,2,1),0)</f>
        <v>0</v>
      </c>
      <c r="I955" s="46">
        <f>VLOOKUP($H955,勞健金額查詢!$H:$I,2,0)</f>
        <v>0</v>
      </c>
      <c r="J955" s="45">
        <f>IF($B955&lt;&gt;0,VLOOKUP($B955,勞健金額查詢!$N:$O,2,1),0)</f>
        <v>0</v>
      </c>
      <c r="K955" s="46">
        <f>VLOOKUP($J955,勞健金額查詢!$O:$P,2,0)</f>
        <v>0</v>
      </c>
      <c r="L955" s="47">
        <f t="shared" si="73"/>
        <v>0</v>
      </c>
      <c r="M955" s="48">
        <f t="shared" si="74"/>
        <v>0</v>
      </c>
    </row>
    <row r="956" spans="1:13" ht="28.5" customHeight="1">
      <c r="A956" s="36"/>
      <c r="B956" s="50"/>
      <c r="C956" s="41">
        <f>IF($B956&lt;&gt;0,VLOOKUP($B956,勞健金額查詢!$B:$C,2,1),0)</f>
        <v>0</v>
      </c>
      <c r="D956" s="42">
        <f>VLOOKUP($C956,勞健金額查詢!$C:$D,2,0)</f>
        <v>0</v>
      </c>
      <c r="E956" s="43">
        <f t="shared" si="70"/>
        <v>0</v>
      </c>
      <c r="F956" s="42">
        <f t="shared" si="71"/>
        <v>0</v>
      </c>
      <c r="G956" s="44">
        <f t="shared" si="72"/>
        <v>0</v>
      </c>
      <c r="H956" s="45">
        <f>IF($B956&lt;&gt;0,VLOOKUP($B956,勞健金額查詢!$G:$H,2,1),0)</f>
        <v>0</v>
      </c>
      <c r="I956" s="46">
        <f>VLOOKUP($H956,勞健金額查詢!$H:$I,2,0)</f>
        <v>0</v>
      </c>
      <c r="J956" s="45">
        <f>IF($B956&lt;&gt;0,VLOOKUP($B956,勞健金額查詢!$N:$O,2,1),0)</f>
        <v>0</v>
      </c>
      <c r="K956" s="46">
        <f>VLOOKUP($J956,勞健金額查詢!$O:$P,2,0)</f>
        <v>0</v>
      </c>
      <c r="L956" s="47">
        <f t="shared" si="73"/>
        <v>0</v>
      </c>
      <c r="M956" s="48">
        <f t="shared" si="74"/>
        <v>0</v>
      </c>
    </row>
    <row r="957" spans="1:13" ht="28.5" customHeight="1">
      <c r="A957" s="36"/>
      <c r="B957" s="50"/>
      <c r="C957" s="41">
        <f>IF($B957&lt;&gt;0,VLOOKUP($B957,勞健金額查詢!$B:$C,2,1),0)</f>
        <v>0</v>
      </c>
      <c r="D957" s="42">
        <f>VLOOKUP($C957,勞健金額查詢!$C:$D,2,0)</f>
        <v>0</v>
      </c>
      <c r="E957" s="43">
        <f t="shared" si="70"/>
        <v>0</v>
      </c>
      <c r="F957" s="42">
        <f t="shared" si="71"/>
        <v>0</v>
      </c>
      <c r="G957" s="44">
        <f t="shared" si="72"/>
        <v>0</v>
      </c>
      <c r="H957" s="45">
        <f>IF($B957&lt;&gt;0,VLOOKUP($B957,勞健金額查詢!$G:$H,2,1),0)</f>
        <v>0</v>
      </c>
      <c r="I957" s="46">
        <f>VLOOKUP($H957,勞健金額查詢!$H:$I,2,0)</f>
        <v>0</v>
      </c>
      <c r="J957" s="45">
        <f>IF($B957&lt;&gt;0,VLOOKUP($B957,勞健金額查詢!$N:$O,2,1),0)</f>
        <v>0</v>
      </c>
      <c r="K957" s="46">
        <f>VLOOKUP($J957,勞健金額查詢!$O:$P,2,0)</f>
        <v>0</v>
      </c>
      <c r="L957" s="47">
        <f t="shared" si="73"/>
        <v>0</v>
      </c>
      <c r="M957" s="48">
        <f t="shared" si="74"/>
        <v>0</v>
      </c>
    </row>
    <row r="958" spans="1:13" ht="28.5" customHeight="1">
      <c r="A958" s="36"/>
      <c r="B958" s="50"/>
      <c r="C958" s="41">
        <f>IF($B958&lt;&gt;0,VLOOKUP($B958,勞健金額查詢!$B:$C,2,1),0)</f>
        <v>0</v>
      </c>
      <c r="D958" s="42">
        <f>VLOOKUP($C958,勞健金額查詢!$C:$D,2,0)</f>
        <v>0</v>
      </c>
      <c r="E958" s="43">
        <f t="shared" si="70"/>
        <v>0</v>
      </c>
      <c r="F958" s="42">
        <f t="shared" si="71"/>
        <v>0</v>
      </c>
      <c r="G958" s="44">
        <f t="shared" si="72"/>
        <v>0</v>
      </c>
      <c r="H958" s="45">
        <f>IF($B958&lt;&gt;0,VLOOKUP($B958,勞健金額查詢!$G:$H,2,1),0)</f>
        <v>0</v>
      </c>
      <c r="I958" s="46">
        <f>VLOOKUP($H958,勞健金額查詢!$H:$I,2,0)</f>
        <v>0</v>
      </c>
      <c r="J958" s="45">
        <f>IF($B958&lt;&gt;0,VLOOKUP($B958,勞健金額查詢!$N:$O,2,1),0)</f>
        <v>0</v>
      </c>
      <c r="K958" s="46">
        <f>VLOOKUP($J958,勞健金額查詢!$O:$P,2,0)</f>
        <v>0</v>
      </c>
      <c r="L958" s="47">
        <f t="shared" si="73"/>
        <v>0</v>
      </c>
      <c r="M958" s="48">
        <f t="shared" si="74"/>
        <v>0</v>
      </c>
    </row>
    <row r="959" spans="1:13" ht="28.5" customHeight="1">
      <c r="A959" s="36"/>
      <c r="B959" s="50"/>
      <c r="C959" s="41">
        <f>IF($B959&lt;&gt;0,VLOOKUP($B959,勞健金額查詢!$B:$C,2,1),0)</f>
        <v>0</v>
      </c>
      <c r="D959" s="42">
        <f>VLOOKUP($C959,勞健金額查詢!$C:$D,2,0)</f>
        <v>0</v>
      </c>
      <c r="E959" s="43">
        <f t="shared" si="70"/>
        <v>0</v>
      </c>
      <c r="F959" s="42">
        <f t="shared" si="71"/>
        <v>0</v>
      </c>
      <c r="G959" s="44">
        <f t="shared" si="72"/>
        <v>0</v>
      </c>
      <c r="H959" s="45">
        <f>IF($B959&lt;&gt;0,VLOOKUP($B959,勞健金額查詢!$G:$H,2,1),0)</f>
        <v>0</v>
      </c>
      <c r="I959" s="46">
        <f>VLOOKUP($H959,勞健金額查詢!$H:$I,2,0)</f>
        <v>0</v>
      </c>
      <c r="J959" s="45">
        <f>IF($B959&lt;&gt;0,VLOOKUP($B959,勞健金額查詢!$N:$O,2,1),0)</f>
        <v>0</v>
      </c>
      <c r="K959" s="46">
        <f>VLOOKUP($J959,勞健金額查詢!$O:$P,2,0)</f>
        <v>0</v>
      </c>
      <c r="L959" s="47">
        <f t="shared" si="73"/>
        <v>0</v>
      </c>
      <c r="M959" s="48">
        <f t="shared" si="74"/>
        <v>0</v>
      </c>
    </row>
    <row r="960" spans="1:13" ht="28.5" customHeight="1">
      <c r="A960" s="36"/>
      <c r="B960" s="50"/>
      <c r="C960" s="41">
        <f>IF($B960&lt;&gt;0,VLOOKUP($B960,勞健金額查詢!$B:$C,2,1),0)</f>
        <v>0</v>
      </c>
      <c r="D960" s="42">
        <f>VLOOKUP($C960,勞健金額查詢!$C:$D,2,0)</f>
        <v>0</v>
      </c>
      <c r="E960" s="43">
        <f t="shared" si="70"/>
        <v>0</v>
      </c>
      <c r="F960" s="42">
        <f t="shared" si="71"/>
        <v>0</v>
      </c>
      <c r="G960" s="44">
        <f t="shared" si="72"/>
        <v>0</v>
      </c>
      <c r="H960" s="45">
        <f>IF($B960&lt;&gt;0,VLOOKUP($B960,勞健金額查詢!$G:$H,2,1),0)</f>
        <v>0</v>
      </c>
      <c r="I960" s="46">
        <f>VLOOKUP($H960,勞健金額查詢!$H:$I,2,0)</f>
        <v>0</v>
      </c>
      <c r="J960" s="45">
        <f>IF($B960&lt;&gt;0,VLOOKUP($B960,勞健金額查詢!$N:$O,2,1),0)</f>
        <v>0</v>
      </c>
      <c r="K960" s="46">
        <f>VLOOKUP($J960,勞健金額查詢!$O:$P,2,0)</f>
        <v>0</v>
      </c>
      <c r="L960" s="47">
        <f t="shared" si="73"/>
        <v>0</v>
      </c>
      <c r="M960" s="48">
        <f t="shared" si="74"/>
        <v>0</v>
      </c>
    </row>
    <row r="961" spans="1:13" ht="28.5" customHeight="1">
      <c r="A961" s="36"/>
      <c r="B961" s="50"/>
      <c r="C961" s="41">
        <f>IF($B961&lt;&gt;0,VLOOKUP($B961,勞健金額查詢!$B:$C,2,1),0)</f>
        <v>0</v>
      </c>
      <c r="D961" s="42">
        <f>VLOOKUP($C961,勞健金額查詢!$C:$D,2,0)</f>
        <v>0</v>
      </c>
      <c r="E961" s="43">
        <f t="shared" si="70"/>
        <v>0</v>
      </c>
      <c r="F961" s="42">
        <f t="shared" si="71"/>
        <v>0</v>
      </c>
      <c r="G961" s="44">
        <f t="shared" si="72"/>
        <v>0</v>
      </c>
      <c r="H961" s="45">
        <f>IF($B961&lt;&gt;0,VLOOKUP($B961,勞健金額查詢!$G:$H,2,1),0)</f>
        <v>0</v>
      </c>
      <c r="I961" s="46">
        <f>VLOOKUP($H961,勞健金額查詢!$H:$I,2,0)</f>
        <v>0</v>
      </c>
      <c r="J961" s="45">
        <f>IF($B961&lt;&gt;0,VLOOKUP($B961,勞健金額查詢!$N:$O,2,1),0)</f>
        <v>0</v>
      </c>
      <c r="K961" s="46">
        <f>VLOOKUP($J961,勞健金額查詢!$O:$P,2,0)</f>
        <v>0</v>
      </c>
      <c r="L961" s="47">
        <f t="shared" si="73"/>
        <v>0</v>
      </c>
      <c r="M961" s="48">
        <f t="shared" si="74"/>
        <v>0</v>
      </c>
    </row>
    <row r="962" spans="1:13" ht="28.5" customHeight="1">
      <c r="A962" s="36"/>
      <c r="B962" s="50"/>
      <c r="C962" s="41">
        <f>IF($B962&lt;&gt;0,VLOOKUP($B962,勞健金額查詢!$B:$C,2,1),0)</f>
        <v>0</v>
      </c>
      <c r="D962" s="42">
        <f>VLOOKUP($C962,勞健金額查詢!$C:$D,2,0)</f>
        <v>0</v>
      </c>
      <c r="E962" s="43">
        <f t="shared" si="70"/>
        <v>0</v>
      </c>
      <c r="F962" s="42">
        <f t="shared" si="71"/>
        <v>0</v>
      </c>
      <c r="G962" s="44">
        <f t="shared" si="72"/>
        <v>0</v>
      </c>
      <c r="H962" s="45">
        <f>IF($B962&lt;&gt;0,VLOOKUP($B962,勞健金額查詢!$G:$H,2,1),0)</f>
        <v>0</v>
      </c>
      <c r="I962" s="46">
        <f>VLOOKUP($H962,勞健金額查詢!$H:$I,2,0)</f>
        <v>0</v>
      </c>
      <c r="J962" s="45">
        <f>IF($B962&lt;&gt;0,VLOOKUP($B962,勞健金額查詢!$N:$O,2,1),0)</f>
        <v>0</v>
      </c>
      <c r="K962" s="46">
        <f>VLOOKUP($J962,勞健金額查詢!$O:$P,2,0)</f>
        <v>0</v>
      </c>
      <c r="L962" s="47">
        <f t="shared" si="73"/>
        <v>0</v>
      </c>
      <c r="M962" s="48">
        <f t="shared" si="74"/>
        <v>0</v>
      </c>
    </row>
    <row r="963" spans="1:13" ht="28.5" customHeight="1">
      <c r="A963" s="36"/>
      <c r="B963" s="50"/>
      <c r="C963" s="41">
        <f>IF($B963&lt;&gt;0,VLOOKUP($B963,勞健金額查詢!$B:$C,2,1),0)</f>
        <v>0</v>
      </c>
      <c r="D963" s="42">
        <f>VLOOKUP($C963,勞健金額查詢!$C:$D,2,0)</f>
        <v>0</v>
      </c>
      <c r="E963" s="43">
        <f t="shared" si="70"/>
        <v>0</v>
      </c>
      <c r="F963" s="42">
        <f t="shared" si="71"/>
        <v>0</v>
      </c>
      <c r="G963" s="44">
        <f t="shared" si="72"/>
        <v>0</v>
      </c>
      <c r="H963" s="45">
        <f>IF($B963&lt;&gt;0,VLOOKUP($B963,勞健金額查詢!$G:$H,2,1),0)</f>
        <v>0</v>
      </c>
      <c r="I963" s="46">
        <f>VLOOKUP($H963,勞健金額查詢!$H:$I,2,0)</f>
        <v>0</v>
      </c>
      <c r="J963" s="45">
        <f>IF($B963&lt;&gt;0,VLOOKUP($B963,勞健金額查詢!$N:$O,2,1),0)</f>
        <v>0</v>
      </c>
      <c r="K963" s="46">
        <f>VLOOKUP($J963,勞健金額查詢!$O:$P,2,0)</f>
        <v>0</v>
      </c>
      <c r="L963" s="47">
        <f t="shared" si="73"/>
        <v>0</v>
      </c>
      <c r="M963" s="48">
        <f t="shared" si="74"/>
        <v>0</v>
      </c>
    </row>
    <row r="964" spans="1:13" ht="28.5" customHeight="1">
      <c r="A964" s="36"/>
      <c r="B964" s="50"/>
      <c r="C964" s="41">
        <f>IF($B964&lt;&gt;0,VLOOKUP($B964,勞健金額查詢!$B:$C,2,1),0)</f>
        <v>0</v>
      </c>
      <c r="D964" s="42">
        <f>VLOOKUP($C964,勞健金額查詢!$C:$D,2,0)</f>
        <v>0</v>
      </c>
      <c r="E964" s="43">
        <f t="shared" ref="E964:E1002" si="75">IF($C964&lt;&gt;"X",ROUND($C964*$O$3,0),0)</f>
        <v>0</v>
      </c>
      <c r="F964" s="42">
        <f t="shared" ref="F964:F1002" si="76">IF($C964&lt;&gt;"X",ROUND($C964*0.025%,0),0)</f>
        <v>0</v>
      </c>
      <c r="G964" s="44">
        <f t="shared" ref="G964:G1002" si="77">SUM(D964:F964)</f>
        <v>0</v>
      </c>
      <c r="H964" s="45">
        <f>IF($B964&lt;&gt;0,VLOOKUP($B964,勞健金額查詢!$G:$H,2,1),0)</f>
        <v>0</v>
      </c>
      <c r="I964" s="46">
        <f>VLOOKUP($H964,勞健金額查詢!$H:$I,2,0)</f>
        <v>0</v>
      </c>
      <c r="J964" s="45">
        <f>IF($B964&lt;&gt;0,VLOOKUP($B964,勞健金額查詢!$N:$O,2,1),0)</f>
        <v>0</v>
      </c>
      <c r="K964" s="46">
        <f>VLOOKUP($J964,勞健金額查詢!$O:$P,2,0)</f>
        <v>0</v>
      </c>
      <c r="L964" s="47">
        <f t="shared" ref="L964:L1002" si="78">G964+I964+K964</f>
        <v>0</v>
      </c>
      <c r="M964" s="48">
        <f t="shared" ref="M964:M1002" si="79">B964+L964</f>
        <v>0</v>
      </c>
    </row>
    <row r="965" spans="1:13" ht="28.5" customHeight="1">
      <c r="A965" s="36"/>
      <c r="B965" s="50"/>
      <c r="C965" s="41">
        <f>IF($B965&lt;&gt;0,VLOOKUP($B965,勞健金額查詢!$B:$C,2,1),0)</f>
        <v>0</v>
      </c>
      <c r="D965" s="42">
        <f>VLOOKUP($C965,勞健金額查詢!$C:$D,2,0)</f>
        <v>0</v>
      </c>
      <c r="E965" s="43">
        <f t="shared" si="75"/>
        <v>0</v>
      </c>
      <c r="F965" s="42">
        <f t="shared" si="76"/>
        <v>0</v>
      </c>
      <c r="G965" s="44">
        <f t="shared" si="77"/>
        <v>0</v>
      </c>
      <c r="H965" s="45">
        <f>IF($B965&lt;&gt;0,VLOOKUP($B965,勞健金額查詢!$G:$H,2,1),0)</f>
        <v>0</v>
      </c>
      <c r="I965" s="46">
        <f>VLOOKUP($H965,勞健金額查詢!$H:$I,2,0)</f>
        <v>0</v>
      </c>
      <c r="J965" s="45">
        <f>IF($B965&lt;&gt;0,VLOOKUP($B965,勞健金額查詢!$N:$O,2,1),0)</f>
        <v>0</v>
      </c>
      <c r="K965" s="46">
        <f>VLOOKUP($J965,勞健金額查詢!$O:$P,2,0)</f>
        <v>0</v>
      </c>
      <c r="L965" s="47">
        <f t="shared" si="78"/>
        <v>0</v>
      </c>
      <c r="M965" s="48">
        <f t="shared" si="79"/>
        <v>0</v>
      </c>
    </row>
    <row r="966" spans="1:13" ht="28.5" customHeight="1">
      <c r="A966" s="36"/>
      <c r="B966" s="50"/>
      <c r="C966" s="41">
        <f>IF($B966&lt;&gt;0,VLOOKUP($B966,勞健金額查詢!$B:$C,2,1),0)</f>
        <v>0</v>
      </c>
      <c r="D966" s="42">
        <f>VLOOKUP($C966,勞健金額查詢!$C:$D,2,0)</f>
        <v>0</v>
      </c>
      <c r="E966" s="43">
        <f t="shared" si="75"/>
        <v>0</v>
      </c>
      <c r="F966" s="42">
        <f t="shared" si="76"/>
        <v>0</v>
      </c>
      <c r="G966" s="44">
        <f t="shared" si="77"/>
        <v>0</v>
      </c>
      <c r="H966" s="45">
        <f>IF($B966&lt;&gt;0,VLOOKUP($B966,勞健金額查詢!$G:$H,2,1),0)</f>
        <v>0</v>
      </c>
      <c r="I966" s="46">
        <f>VLOOKUP($H966,勞健金額查詢!$H:$I,2,0)</f>
        <v>0</v>
      </c>
      <c r="J966" s="45">
        <f>IF($B966&lt;&gt;0,VLOOKUP($B966,勞健金額查詢!$N:$O,2,1),0)</f>
        <v>0</v>
      </c>
      <c r="K966" s="46">
        <f>VLOOKUP($J966,勞健金額查詢!$O:$P,2,0)</f>
        <v>0</v>
      </c>
      <c r="L966" s="47">
        <f t="shared" si="78"/>
        <v>0</v>
      </c>
      <c r="M966" s="48">
        <f t="shared" si="79"/>
        <v>0</v>
      </c>
    </row>
    <row r="967" spans="1:13" ht="28.5" customHeight="1">
      <c r="A967" s="36"/>
      <c r="B967" s="50"/>
      <c r="C967" s="41">
        <f>IF($B967&lt;&gt;0,VLOOKUP($B967,勞健金額查詢!$B:$C,2,1),0)</f>
        <v>0</v>
      </c>
      <c r="D967" s="42">
        <f>VLOOKUP($C967,勞健金額查詢!$C:$D,2,0)</f>
        <v>0</v>
      </c>
      <c r="E967" s="43">
        <f t="shared" si="75"/>
        <v>0</v>
      </c>
      <c r="F967" s="42">
        <f t="shared" si="76"/>
        <v>0</v>
      </c>
      <c r="G967" s="44">
        <f t="shared" si="77"/>
        <v>0</v>
      </c>
      <c r="H967" s="45">
        <f>IF($B967&lt;&gt;0,VLOOKUP($B967,勞健金額查詢!$G:$H,2,1),0)</f>
        <v>0</v>
      </c>
      <c r="I967" s="46">
        <f>VLOOKUP($H967,勞健金額查詢!$H:$I,2,0)</f>
        <v>0</v>
      </c>
      <c r="J967" s="45">
        <f>IF($B967&lt;&gt;0,VLOOKUP($B967,勞健金額查詢!$N:$O,2,1),0)</f>
        <v>0</v>
      </c>
      <c r="K967" s="46">
        <f>VLOOKUP($J967,勞健金額查詢!$O:$P,2,0)</f>
        <v>0</v>
      </c>
      <c r="L967" s="47">
        <f t="shared" si="78"/>
        <v>0</v>
      </c>
      <c r="M967" s="48">
        <f t="shared" si="79"/>
        <v>0</v>
      </c>
    </row>
    <row r="968" spans="1:13" ht="28.5" customHeight="1">
      <c r="A968" s="36"/>
      <c r="B968" s="50"/>
      <c r="C968" s="41">
        <f>IF($B968&lt;&gt;0,VLOOKUP($B968,勞健金額查詢!$B:$C,2,1),0)</f>
        <v>0</v>
      </c>
      <c r="D968" s="42">
        <f>VLOOKUP($C968,勞健金額查詢!$C:$D,2,0)</f>
        <v>0</v>
      </c>
      <c r="E968" s="43">
        <f t="shared" si="75"/>
        <v>0</v>
      </c>
      <c r="F968" s="42">
        <f t="shared" si="76"/>
        <v>0</v>
      </c>
      <c r="G968" s="44">
        <f t="shared" si="77"/>
        <v>0</v>
      </c>
      <c r="H968" s="45">
        <f>IF($B968&lt;&gt;0,VLOOKUP($B968,勞健金額查詢!$G:$H,2,1),0)</f>
        <v>0</v>
      </c>
      <c r="I968" s="46">
        <f>VLOOKUP($H968,勞健金額查詢!$H:$I,2,0)</f>
        <v>0</v>
      </c>
      <c r="J968" s="45">
        <f>IF($B968&lt;&gt;0,VLOOKUP($B968,勞健金額查詢!$N:$O,2,1),0)</f>
        <v>0</v>
      </c>
      <c r="K968" s="46">
        <f>VLOOKUP($J968,勞健金額查詢!$O:$P,2,0)</f>
        <v>0</v>
      </c>
      <c r="L968" s="47">
        <f t="shared" si="78"/>
        <v>0</v>
      </c>
      <c r="M968" s="48">
        <f t="shared" si="79"/>
        <v>0</v>
      </c>
    </row>
    <row r="969" spans="1:13" ht="28.5" customHeight="1">
      <c r="A969" s="36"/>
      <c r="B969" s="50"/>
      <c r="C969" s="41">
        <f>IF($B969&lt;&gt;0,VLOOKUP($B969,勞健金額查詢!$B:$C,2,1),0)</f>
        <v>0</v>
      </c>
      <c r="D969" s="42">
        <f>VLOOKUP($C969,勞健金額查詢!$C:$D,2,0)</f>
        <v>0</v>
      </c>
      <c r="E969" s="43">
        <f t="shared" si="75"/>
        <v>0</v>
      </c>
      <c r="F969" s="42">
        <f t="shared" si="76"/>
        <v>0</v>
      </c>
      <c r="G969" s="44">
        <f t="shared" si="77"/>
        <v>0</v>
      </c>
      <c r="H969" s="45">
        <f>IF($B969&lt;&gt;0,VLOOKUP($B969,勞健金額查詢!$G:$H,2,1),0)</f>
        <v>0</v>
      </c>
      <c r="I969" s="46">
        <f>VLOOKUP($H969,勞健金額查詢!$H:$I,2,0)</f>
        <v>0</v>
      </c>
      <c r="J969" s="45">
        <f>IF($B969&lt;&gt;0,VLOOKUP($B969,勞健金額查詢!$N:$O,2,1),0)</f>
        <v>0</v>
      </c>
      <c r="K969" s="46">
        <f>VLOOKUP($J969,勞健金額查詢!$O:$P,2,0)</f>
        <v>0</v>
      </c>
      <c r="L969" s="47">
        <f t="shared" si="78"/>
        <v>0</v>
      </c>
      <c r="M969" s="48">
        <f t="shared" si="79"/>
        <v>0</v>
      </c>
    </row>
    <row r="970" spans="1:13" ht="28.5" customHeight="1">
      <c r="A970" s="36"/>
      <c r="B970" s="50"/>
      <c r="C970" s="41">
        <f>IF($B970&lt;&gt;0,VLOOKUP($B970,勞健金額查詢!$B:$C,2,1),0)</f>
        <v>0</v>
      </c>
      <c r="D970" s="42">
        <f>VLOOKUP($C970,勞健金額查詢!$C:$D,2,0)</f>
        <v>0</v>
      </c>
      <c r="E970" s="43">
        <f t="shared" si="75"/>
        <v>0</v>
      </c>
      <c r="F970" s="42">
        <f t="shared" si="76"/>
        <v>0</v>
      </c>
      <c r="G970" s="44">
        <f t="shared" si="77"/>
        <v>0</v>
      </c>
      <c r="H970" s="45">
        <f>IF($B970&lt;&gt;0,VLOOKUP($B970,勞健金額查詢!$G:$H,2,1),0)</f>
        <v>0</v>
      </c>
      <c r="I970" s="46">
        <f>VLOOKUP($H970,勞健金額查詢!$H:$I,2,0)</f>
        <v>0</v>
      </c>
      <c r="J970" s="45">
        <f>IF($B970&lt;&gt;0,VLOOKUP($B970,勞健金額查詢!$N:$O,2,1),0)</f>
        <v>0</v>
      </c>
      <c r="K970" s="46">
        <f>VLOOKUP($J970,勞健金額查詢!$O:$P,2,0)</f>
        <v>0</v>
      </c>
      <c r="L970" s="47">
        <f t="shared" si="78"/>
        <v>0</v>
      </c>
      <c r="M970" s="48">
        <f t="shared" si="79"/>
        <v>0</v>
      </c>
    </row>
    <row r="971" spans="1:13" ht="28.5" customHeight="1">
      <c r="A971" s="36"/>
      <c r="B971" s="50"/>
      <c r="C971" s="41">
        <f>IF($B971&lt;&gt;0,VLOOKUP($B971,勞健金額查詢!$B:$C,2,1),0)</f>
        <v>0</v>
      </c>
      <c r="D971" s="42">
        <f>VLOOKUP($C971,勞健金額查詢!$C:$D,2,0)</f>
        <v>0</v>
      </c>
      <c r="E971" s="43">
        <f t="shared" si="75"/>
        <v>0</v>
      </c>
      <c r="F971" s="42">
        <f t="shared" si="76"/>
        <v>0</v>
      </c>
      <c r="G971" s="44">
        <f t="shared" si="77"/>
        <v>0</v>
      </c>
      <c r="H971" s="45">
        <f>IF($B971&lt;&gt;0,VLOOKUP($B971,勞健金額查詢!$G:$H,2,1),0)</f>
        <v>0</v>
      </c>
      <c r="I971" s="46">
        <f>VLOOKUP($H971,勞健金額查詢!$H:$I,2,0)</f>
        <v>0</v>
      </c>
      <c r="J971" s="45">
        <f>IF($B971&lt;&gt;0,VLOOKUP($B971,勞健金額查詢!$N:$O,2,1),0)</f>
        <v>0</v>
      </c>
      <c r="K971" s="46">
        <f>VLOOKUP($J971,勞健金額查詢!$O:$P,2,0)</f>
        <v>0</v>
      </c>
      <c r="L971" s="47">
        <f t="shared" si="78"/>
        <v>0</v>
      </c>
      <c r="M971" s="48">
        <f t="shared" si="79"/>
        <v>0</v>
      </c>
    </row>
    <row r="972" spans="1:13" ht="28.5" customHeight="1">
      <c r="A972" s="36"/>
      <c r="B972" s="50"/>
      <c r="C972" s="41">
        <f>IF($B972&lt;&gt;0,VLOOKUP($B972,勞健金額查詢!$B:$C,2,1),0)</f>
        <v>0</v>
      </c>
      <c r="D972" s="42">
        <f>VLOOKUP($C972,勞健金額查詢!$C:$D,2,0)</f>
        <v>0</v>
      </c>
      <c r="E972" s="43">
        <f t="shared" si="75"/>
        <v>0</v>
      </c>
      <c r="F972" s="42">
        <f t="shared" si="76"/>
        <v>0</v>
      </c>
      <c r="G972" s="44">
        <f t="shared" si="77"/>
        <v>0</v>
      </c>
      <c r="H972" s="45">
        <f>IF($B972&lt;&gt;0,VLOOKUP($B972,勞健金額查詢!$G:$H,2,1),0)</f>
        <v>0</v>
      </c>
      <c r="I972" s="46">
        <f>VLOOKUP($H972,勞健金額查詢!$H:$I,2,0)</f>
        <v>0</v>
      </c>
      <c r="J972" s="45">
        <f>IF($B972&lt;&gt;0,VLOOKUP($B972,勞健金額查詢!$N:$O,2,1),0)</f>
        <v>0</v>
      </c>
      <c r="K972" s="46">
        <f>VLOOKUP($J972,勞健金額查詢!$O:$P,2,0)</f>
        <v>0</v>
      </c>
      <c r="L972" s="47">
        <f t="shared" si="78"/>
        <v>0</v>
      </c>
      <c r="M972" s="48">
        <f t="shared" si="79"/>
        <v>0</v>
      </c>
    </row>
    <row r="973" spans="1:13" ht="28.5" customHeight="1">
      <c r="A973" s="36"/>
      <c r="B973" s="50"/>
      <c r="C973" s="41">
        <f>IF($B973&lt;&gt;0,VLOOKUP($B973,勞健金額查詢!$B:$C,2,1),0)</f>
        <v>0</v>
      </c>
      <c r="D973" s="42">
        <f>VLOOKUP($C973,勞健金額查詢!$C:$D,2,0)</f>
        <v>0</v>
      </c>
      <c r="E973" s="43">
        <f t="shared" si="75"/>
        <v>0</v>
      </c>
      <c r="F973" s="42">
        <f t="shared" si="76"/>
        <v>0</v>
      </c>
      <c r="G973" s="44">
        <f t="shared" si="77"/>
        <v>0</v>
      </c>
      <c r="H973" s="45">
        <f>IF($B973&lt;&gt;0,VLOOKUP($B973,勞健金額查詢!$G:$H,2,1),0)</f>
        <v>0</v>
      </c>
      <c r="I973" s="46">
        <f>VLOOKUP($H973,勞健金額查詢!$H:$I,2,0)</f>
        <v>0</v>
      </c>
      <c r="J973" s="45">
        <f>IF($B973&lt;&gt;0,VLOOKUP($B973,勞健金額查詢!$N:$O,2,1),0)</f>
        <v>0</v>
      </c>
      <c r="K973" s="46">
        <f>VLOOKUP($J973,勞健金額查詢!$O:$P,2,0)</f>
        <v>0</v>
      </c>
      <c r="L973" s="47">
        <f t="shared" si="78"/>
        <v>0</v>
      </c>
      <c r="M973" s="48">
        <f t="shared" si="79"/>
        <v>0</v>
      </c>
    </row>
    <row r="974" spans="1:13" ht="28.5" customHeight="1">
      <c r="A974" s="36"/>
      <c r="B974" s="50"/>
      <c r="C974" s="41">
        <f>IF($B974&lt;&gt;0,VLOOKUP($B974,勞健金額查詢!$B:$C,2,1),0)</f>
        <v>0</v>
      </c>
      <c r="D974" s="42">
        <f>VLOOKUP($C974,勞健金額查詢!$C:$D,2,0)</f>
        <v>0</v>
      </c>
      <c r="E974" s="43">
        <f t="shared" si="75"/>
        <v>0</v>
      </c>
      <c r="F974" s="42">
        <f t="shared" si="76"/>
        <v>0</v>
      </c>
      <c r="G974" s="44">
        <f t="shared" si="77"/>
        <v>0</v>
      </c>
      <c r="H974" s="45">
        <f>IF($B974&lt;&gt;0,VLOOKUP($B974,勞健金額查詢!$G:$H,2,1),0)</f>
        <v>0</v>
      </c>
      <c r="I974" s="46">
        <f>VLOOKUP($H974,勞健金額查詢!$H:$I,2,0)</f>
        <v>0</v>
      </c>
      <c r="J974" s="45">
        <f>IF($B974&lt;&gt;0,VLOOKUP($B974,勞健金額查詢!$N:$O,2,1),0)</f>
        <v>0</v>
      </c>
      <c r="K974" s="46">
        <f>VLOOKUP($J974,勞健金額查詢!$O:$P,2,0)</f>
        <v>0</v>
      </c>
      <c r="L974" s="47">
        <f t="shared" si="78"/>
        <v>0</v>
      </c>
      <c r="M974" s="48">
        <f t="shared" si="79"/>
        <v>0</v>
      </c>
    </row>
    <row r="975" spans="1:13" ht="28.5" customHeight="1">
      <c r="A975" s="36"/>
      <c r="B975" s="50"/>
      <c r="C975" s="41">
        <f>IF($B975&lt;&gt;0,VLOOKUP($B975,勞健金額查詢!$B:$C,2,1),0)</f>
        <v>0</v>
      </c>
      <c r="D975" s="42">
        <f>VLOOKUP($C975,勞健金額查詢!$C:$D,2,0)</f>
        <v>0</v>
      </c>
      <c r="E975" s="43">
        <f t="shared" si="75"/>
        <v>0</v>
      </c>
      <c r="F975" s="42">
        <f t="shared" si="76"/>
        <v>0</v>
      </c>
      <c r="G975" s="44">
        <f t="shared" si="77"/>
        <v>0</v>
      </c>
      <c r="H975" s="45">
        <f>IF($B975&lt;&gt;0,VLOOKUP($B975,勞健金額查詢!$G:$H,2,1),0)</f>
        <v>0</v>
      </c>
      <c r="I975" s="46">
        <f>VLOOKUP($H975,勞健金額查詢!$H:$I,2,0)</f>
        <v>0</v>
      </c>
      <c r="J975" s="45">
        <f>IF($B975&lt;&gt;0,VLOOKUP($B975,勞健金額查詢!$N:$O,2,1),0)</f>
        <v>0</v>
      </c>
      <c r="K975" s="46">
        <f>VLOOKUP($J975,勞健金額查詢!$O:$P,2,0)</f>
        <v>0</v>
      </c>
      <c r="L975" s="47">
        <f t="shared" si="78"/>
        <v>0</v>
      </c>
      <c r="M975" s="48">
        <f t="shared" si="79"/>
        <v>0</v>
      </c>
    </row>
    <row r="976" spans="1:13" ht="28.5" customHeight="1">
      <c r="A976" s="36"/>
      <c r="B976" s="50"/>
      <c r="C976" s="41">
        <f>IF($B976&lt;&gt;0,VLOOKUP($B976,勞健金額查詢!$B:$C,2,1),0)</f>
        <v>0</v>
      </c>
      <c r="D976" s="42">
        <f>VLOOKUP($C976,勞健金額查詢!$C:$D,2,0)</f>
        <v>0</v>
      </c>
      <c r="E976" s="43">
        <f t="shared" si="75"/>
        <v>0</v>
      </c>
      <c r="F976" s="42">
        <f t="shared" si="76"/>
        <v>0</v>
      </c>
      <c r="G976" s="44">
        <f t="shared" si="77"/>
        <v>0</v>
      </c>
      <c r="H976" s="45">
        <f>IF($B976&lt;&gt;0,VLOOKUP($B976,勞健金額查詢!$G:$H,2,1),0)</f>
        <v>0</v>
      </c>
      <c r="I976" s="46">
        <f>VLOOKUP($H976,勞健金額查詢!$H:$I,2,0)</f>
        <v>0</v>
      </c>
      <c r="J976" s="45">
        <f>IF($B976&lt;&gt;0,VLOOKUP($B976,勞健金額查詢!$N:$O,2,1),0)</f>
        <v>0</v>
      </c>
      <c r="K976" s="46">
        <f>VLOOKUP($J976,勞健金額查詢!$O:$P,2,0)</f>
        <v>0</v>
      </c>
      <c r="L976" s="47">
        <f t="shared" si="78"/>
        <v>0</v>
      </c>
      <c r="M976" s="48">
        <f t="shared" si="79"/>
        <v>0</v>
      </c>
    </row>
    <row r="977" spans="1:13" ht="28.5" customHeight="1">
      <c r="A977" s="36"/>
      <c r="B977" s="50"/>
      <c r="C977" s="41">
        <f>IF($B977&lt;&gt;0,VLOOKUP($B977,勞健金額查詢!$B:$C,2,1),0)</f>
        <v>0</v>
      </c>
      <c r="D977" s="42">
        <f>VLOOKUP($C977,勞健金額查詢!$C:$D,2,0)</f>
        <v>0</v>
      </c>
      <c r="E977" s="43">
        <f t="shared" si="75"/>
        <v>0</v>
      </c>
      <c r="F977" s="42">
        <f t="shared" si="76"/>
        <v>0</v>
      </c>
      <c r="G977" s="44">
        <f t="shared" si="77"/>
        <v>0</v>
      </c>
      <c r="H977" s="45">
        <f>IF($B977&lt;&gt;0,VLOOKUP($B977,勞健金額查詢!$G:$H,2,1),0)</f>
        <v>0</v>
      </c>
      <c r="I977" s="46">
        <f>VLOOKUP($H977,勞健金額查詢!$H:$I,2,0)</f>
        <v>0</v>
      </c>
      <c r="J977" s="45">
        <f>IF($B977&lt;&gt;0,VLOOKUP($B977,勞健金額查詢!$N:$O,2,1),0)</f>
        <v>0</v>
      </c>
      <c r="K977" s="46">
        <f>VLOOKUP($J977,勞健金額查詢!$O:$P,2,0)</f>
        <v>0</v>
      </c>
      <c r="L977" s="47">
        <f t="shared" si="78"/>
        <v>0</v>
      </c>
      <c r="M977" s="48">
        <f t="shared" si="79"/>
        <v>0</v>
      </c>
    </row>
    <row r="978" spans="1:13" ht="28.5" customHeight="1">
      <c r="A978" s="36"/>
      <c r="B978" s="50"/>
      <c r="C978" s="41">
        <f>IF($B978&lt;&gt;0,VLOOKUP($B978,勞健金額查詢!$B:$C,2,1),0)</f>
        <v>0</v>
      </c>
      <c r="D978" s="42">
        <f>VLOOKUP($C978,勞健金額查詢!$C:$D,2,0)</f>
        <v>0</v>
      </c>
      <c r="E978" s="43">
        <f t="shared" si="75"/>
        <v>0</v>
      </c>
      <c r="F978" s="42">
        <f t="shared" si="76"/>
        <v>0</v>
      </c>
      <c r="G978" s="44">
        <f t="shared" si="77"/>
        <v>0</v>
      </c>
      <c r="H978" s="45">
        <f>IF($B978&lt;&gt;0,VLOOKUP($B978,勞健金額查詢!$G:$H,2,1),0)</f>
        <v>0</v>
      </c>
      <c r="I978" s="46">
        <f>VLOOKUP($H978,勞健金額查詢!$H:$I,2,0)</f>
        <v>0</v>
      </c>
      <c r="J978" s="45">
        <f>IF($B978&lt;&gt;0,VLOOKUP($B978,勞健金額查詢!$N:$O,2,1),0)</f>
        <v>0</v>
      </c>
      <c r="K978" s="46">
        <f>VLOOKUP($J978,勞健金額查詢!$O:$P,2,0)</f>
        <v>0</v>
      </c>
      <c r="L978" s="47">
        <f t="shared" si="78"/>
        <v>0</v>
      </c>
      <c r="M978" s="48">
        <f t="shared" si="79"/>
        <v>0</v>
      </c>
    </row>
    <row r="979" spans="1:13" ht="28.5" customHeight="1">
      <c r="A979" s="36"/>
      <c r="B979" s="50"/>
      <c r="C979" s="41">
        <f>IF($B979&lt;&gt;0,VLOOKUP($B979,勞健金額查詢!$B:$C,2,1),0)</f>
        <v>0</v>
      </c>
      <c r="D979" s="42">
        <f>VLOOKUP($C979,勞健金額查詢!$C:$D,2,0)</f>
        <v>0</v>
      </c>
      <c r="E979" s="43">
        <f t="shared" si="75"/>
        <v>0</v>
      </c>
      <c r="F979" s="42">
        <f t="shared" si="76"/>
        <v>0</v>
      </c>
      <c r="G979" s="44">
        <f t="shared" si="77"/>
        <v>0</v>
      </c>
      <c r="H979" s="45">
        <f>IF($B979&lt;&gt;0,VLOOKUP($B979,勞健金額查詢!$G:$H,2,1),0)</f>
        <v>0</v>
      </c>
      <c r="I979" s="46">
        <f>VLOOKUP($H979,勞健金額查詢!$H:$I,2,0)</f>
        <v>0</v>
      </c>
      <c r="J979" s="45">
        <f>IF($B979&lt;&gt;0,VLOOKUP($B979,勞健金額查詢!$N:$O,2,1),0)</f>
        <v>0</v>
      </c>
      <c r="K979" s="46">
        <f>VLOOKUP($J979,勞健金額查詢!$O:$P,2,0)</f>
        <v>0</v>
      </c>
      <c r="L979" s="47">
        <f t="shared" si="78"/>
        <v>0</v>
      </c>
      <c r="M979" s="48">
        <f t="shared" si="79"/>
        <v>0</v>
      </c>
    </row>
    <row r="980" spans="1:13" ht="28.5" customHeight="1">
      <c r="A980" s="36"/>
      <c r="B980" s="50"/>
      <c r="C980" s="41">
        <f>IF($B980&lt;&gt;0,VLOOKUP($B980,勞健金額查詢!$B:$C,2,1),0)</f>
        <v>0</v>
      </c>
      <c r="D980" s="42">
        <f>VLOOKUP($C980,勞健金額查詢!$C:$D,2,0)</f>
        <v>0</v>
      </c>
      <c r="E980" s="43">
        <f t="shared" si="75"/>
        <v>0</v>
      </c>
      <c r="F980" s="42">
        <f t="shared" si="76"/>
        <v>0</v>
      </c>
      <c r="G980" s="44">
        <f t="shared" si="77"/>
        <v>0</v>
      </c>
      <c r="H980" s="45">
        <f>IF($B980&lt;&gt;0,VLOOKUP($B980,勞健金額查詢!$G:$H,2,1),0)</f>
        <v>0</v>
      </c>
      <c r="I980" s="46">
        <f>VLOOKUP($H980,勞健金額查詢!$H:$I,2,0)</f>
        <v>0</v>
      </c>
      <c r="J980" s="45">
        <f>IF($B980&lt;&gt;0,VLOOKUP($B980,勞健金額查詢!$N:$O,2,1),0)</f>
        <v>0</v>
      </c>
      <c r="K980" s="46">
        <f>VLOOKUP($J980,勞健金額查詢!$O:$P,2,0)</f>
        <v>0</v>
      </c>
      <c r="L980" s="47">
        <f t="shared" si="78"/>
        <v>0</v>
      </c>
      <c r="M980" s="48">
        <f t="shared" si="79"/>
        <v>0</v>
      </c>
    </row>
    <row r="981" spans="1:13" ht="28.5" customHeight="1">
      <c r="A981" s="36"/>
      <c r="B981" s="50"/>
      <c r="C981" s="41">
        <f>IF($B981&lt;&gt;0,VLOOKUP($B981,勞健金額查詢!$B:$C,2,1),0)</f>
        <v>0</v>
      </c>
      <c r="D981" s="42">
        <f>VLOOKUP($C981,勞健金額查詢!$C:$D,2,0)</f>
        <v>0</v>
      </c>
      <c r="E981" s="43">
        <f t="shared" si="75"/>
        <v>0</v>
      </c>
      <c r="F981" s="42">
        <f t="shared" si="76"/>
        <v>0</v>
      </c>
      <c r="G981" s="44">
        <f t="shared" si="77"/>
        <v>0</v>
      </c>
      <c r="H981" s="45">
        <f>IF($B981&lt;&gt;0,VLOOKUP($B981,勞健金額查詢!$G:$H,2,1),0)</f>
        <v>0</v>
      </c>
      <c r="I981" s="46">
        <f>VLOOKUP($H981,勞健金額查詢!$H:$I,2,0)</f>
        <v>0</v>
      </c>
      <c r="J981" s="45">
        <f>IF($B981&lt;&gt;0,VLOOKUP($B981,勞健金額查詢!$N:$O,2,1),0)</f>
        <v>0</v>
      </c>
      <c r="K981" s="46">
        <f>VLOOKUP($J981,勞健金額查詢!$O:$P,2,0)</f>
        <v>0</v>
      </c>
      <c r="L981" s="47">
        <f t="shared" si="78"/>
        <v>0</v>
      </c>
      <c r="M981" s="48">
        <f t="shared" si="79"/>
        <v>0</v>
      </c>
    </row>
    <row r="982" spans="1:13" ht="28.5" customHeight="1">
      <c r="A982" s="36"/>
      <c r="B982" s="50"/>
      <c r="C982" s="41">
        <f>IF($B982&lt;&gt;0,VLOOKUP($B982,勞健金額查詢!$B:$C,2,1),0)</f>
        <v>0</v>
      </c>
      <c r="D982" s="42">
        <f>VLOOKUP($C982,勞健金額查詢!$C:$D,2,0)</f>
        <v>0</v>
      </c>
      <c r="E982" s="43">
        <f t="shared" si="75"/>
        <v>0</v>
      </c>
      <c r="F982" s="42">
        <f t="shared" si="76"/>
        <v>0</v>
      </c>
      <c r="G982" s="44">
        <f t="shared" si="77"/>
        <v>0</v>
      </c>
      <c r="H982" s="45">
        <f>IF($B982&lt;&gt;0,VLOOKUP($B982,勞健金額查詢!$G:$H,2,1),0)</f>
        <v>0</v>
      </c>
      <c r="I982" s="46">
        <f>VLOOKUP($H982,勞健金額查詢!$H:$I,2,0)</f>
        <v>0</v>
      </c>
      <c r="J982" s="45">
        <f>IF($B982&lt;&gt;0,VLOOKUP($B982,勞健金額查詢!$N:$O,2,1),0)</f>
        <v>0</v>
      </c>
      <c r="K982" s="46">
        <f>VLOOKUP($J982,勞健金額查詢!$O:$P,2,0)</f>
        <v>0</v>
      </c>
      <c r="L982" s="47">
        <f t="shared" si="78"/>
        <v>0</v>
      </c>
      <c r="M982" s="48">
        <f t="shared" si="79"/>
        <v>0</v>
      </c>
    </row>
    <row r="983" spans="1:13" ht="28.5" customHeight="1">
      <c r="A983" s="36"/>
      <c r="B983" s="50"/>
      <c r="C983" s="41">
        <f>IF($B983&lt;&gt;0,VLOOKUP($B983,勞健金額查詢!$B:$C,2,1),0)</f>
        <v>0</v>
      </c>
      <c r="D983" s="42">
        <f>VLOOKUP($C983,勞健金額查詢!$C:$D,2,0)</f>
        <v>0</v>
      </c>
      <c r="E983" s="43">
        <f t="shared" si="75"/>
        <v>0</v>
      </c>
      <c r="F983" s="42">
        <f t="shared" si="76"/>
        <v>0</v>
      </c>
      <c r="G983" s="44">
        <f t="shared" si="77"/>
        <v>0</v>
      </c>
      <c r="H983" s="45">
        <f>IF($B983&lt;&gt;0,VLOOKUP($B983,勞健金額查詢!$G:$H,2,1),0)</f>
        <v>0</v>
      </c>
      <c r="I983" s="46">
        <f>VLOOKUP($H983,勞健金額查詢!$H:$I,2,0)</f>
        <v>0</v>
      </c>
      <c r="J983" s="45">
        <f>IF($B983&lt;&gt;0,VLOOKUP($B983,勞健金額查詢!$N:$O,2,1),0)</f>
        <v>0</v>
      </c>
      <c r="K983" s="46">
        <f>VLOOKUP($J983,勞健金額查詢!$O:$P,2,0)</f>
        <v>0</v>
      </c>
      <c r="L983" s="47">
        <f t="shared" si="78"/>
        <v>0</v>
      </c>
      <c r="M983" s="48">
        <f t="shared" si="79"/>
        <v>0</v>
      </c>
    </row>
    <row r="984" spans="1:13" ht="28.5" customHeight="1">
      <c r="A984" s="36"/>
      <c r="B984" s="50"/>
      <c r="C984" s="41">
        <f>IF($B984&lt;&gt;0,VLOOKUP($B984,勞健金額查詢!$B:$C,2,1),0)</f>
        <v>0</v>
      </c>
      <c r="D984" s="42">
        <f>VLOOKUP($C984,勞健金額查詢!$C:$D,2,0)</f>
        <v>0</v>
      </c>
      <c r="E984" s="43">
        <f t="shared" si="75"/>
        <v>0</v>
      </c>
      <c r="F984" s="42">
        <f t="shared" si="76"/>
        <v>0</v>
      </c>
      <c r="G984" s="44">
        <f t="shared" si="77"/>
        <v>0</v>
      </c>
      <c r="H984" s="45">
        <f>IF($B984&lt;&gt;0,VLOOKUP($B984,勞健金額查詢!$G:$H,2,1),0)</f>
        <v>0</v>
      </c>
      <c r="I984" s="46">
        <f>VLOOKUP($H984,勞健金額查詢!$H:$I,2,0)</f>
        <v>0</v>
      </c>
      <c r="J984" s="45">
        <f>IF($B984&lt;&gt;0,VLOOKUP($B984,勞健金額查詢!$N:$O,2,1),0)</f>
        <v>0</v>
      </c>
      <c r="K984" s="46">
        <f>VLOOKUP($J984,勞健金額查詢!$O:$P,2,0)</f>
        <v>0</v>
      </c>
      <c r="L984" s="47">
        <f t="shared" si="78"/>
        <v>0</v>
      </c>
      <c r="M984" s="48">
        <f t="shared" si="79"/>
        <v>0</v>
      </c>
    </row>
    <row r="985" spans="1:13" ht="28.5" customHeight="1">
      <c r="A985" s="36"/>
      <c r="B985" s="50"/>
      <c r="C985" s="41">
        <f>IF($B985&lt;&gt;0,VLOOKUP($B985,勞健金額查詢!$B:$C,2,1),0)</f>
        <v>0</v>
      </c>
      <c r="D985" s="42">
        <f>VLOOKUP($C985,勞健金額查詢!$C:$D,2,0)</f>
        <v>0</v>
      </c>
      <c r="E985" s="43">
        <f t="shared" si="75"/>
        <v>0</v>
      </c>
      <c r="F985" s="42">
        <f t="shared" si="76"/>
        <v>0</v>
      </c>
      <c r="G985" s="44">
        <f t="shared" si="77"/>
        <v>0</v>
      </c>
      <c r="H985" s="45">
        <f>IF($B985&lt;&gt;0,VLOOKUP($B985,勞健金額查詢!$G:$H,2,1),0)</f>
        <v>0</v>
      </c>
      <c r="I985" s="46">
        <f>VLOOKUP($H985,勞健金額查詢!$H:$I,2,0)</f>
        <v>0</v>
      </c>
      <c r="J985" s="45">
        <f>IF($B985&lt;&gt;0,VLOOKUP($B985,勞健金額查詢!$N:$O,2,1),0)</f>
        <v>0</v>
      </c>
      <c r="K985" s="46">
        <f>VLOOKUP($J985,勞健金額查詢!$O:$P,2,0)</f>
        <v>0</v>
      </c>
      <c r="L985" s="47">
        <f t="shared" si="78"/>
        <v>0</v>
      </c>
      <c r="M985" s="48">
        <f t="shared" si="79"/>
        <v>0</v>
      </c>
    </row>
    <row r="986" spans="1:13" ht="28.5" customHeight="1">
      <c r="A986" s="36"/>
      <c r="B986" s="50"/>
      <c r="C986" s="41">
        <f>IF($B986&lt;&gt;0,VLOOKUP($B986,勞健金額查詢!$B:$C,2,1),0)</f>
        <v>0</v>
      </c>
      <c r="D986" s="42">
        <f>VLOOKUP($C986,勞健金額查詢!$C:$D,2,0)</f>
        <v>0</v>
      </c>
      <c r="E986" s="43">
        <f t="shared" si="75"/>
        <v>0</v>
      </c>
      <c r="F986" s="42">
        <f t="shared" si="76"/>
        <v>0</v>
      </c>
      <c r="G986" s="44">
        <f t="shared" si="77"/>
        <v>0</v>
      </c>
      <c r="H986" s="45">
        <f>IF($B986&lt;&gt;0,VLOOKUP($B986,勞健金額查詢!$G:$H,2,1),0)</f>
        <v>0</v>
      </c>
      <c r="I986" s="46">
        <f>VLOOKUP($H986,勞健金額查詢!$H:$I,2,0)</f>
        <v>0</v>
      </c>
      <c r="J986" s="45">
        <f>IF($B986&lt;&gt;0,VLOOKUP($B986,勞健金額查詢!$N:$O,2,1),0)</f>
        <v>0</v>
      </c>
      <c r="K986" s="46">
        <f>VLOOKUP($J986,勞健金額查詢!$O:$P,2,0)</f>
        <v>0</v>
      </c>
      <c r="L986" s="47">
        <f t="shared" si="78"/>
        <v>0</v>
      </c>
      <c r="M986" s="48">
        <f t="shared" si="79"/>
        <v>0</v>
      </c>
    </row>
    <row r="987" spans="1:13" ht="28.5" customHeight="1">
      <c r="A987" s="36"/>
      <c r="B987" s="50"/>
      <c r="C987" s="41">
        <f>IF($B987&lt;&gt;0,VLOOKUP($B987,勞健金額查詢!$B:$C,2,1),0)</f>
        <v>0</v>
      </c>
      <c r="D987" s="42">
        <f>VLOOKUP($C987,勞健金額查詢!$C:$D,2,0)</f>
        <v>0</v>
      </c>
      <c r="E987" s="43">
        <f t="shared" si="75"/>
        <v>0</v>
      </c>
      <c r="F987" s="42">
        <f t="shared" si="76"/>
        <v>0</v>
      </c>
      <c r="G987" s="44">
        <f t="shared" si="77"/>
        <v>0</v>
      </c>
      <c r="H987" s="45">
        <f>IF($B987&lt;&gt;0,VLOOKUP($B987,勞健金額查詢!$G:$H,2,1),0)</f>
        <v>0</v>
      </c>
      <c r="I987" s="46">
        <f>VLOOKUP($H987,勞健金額查詢!$H:$I,2,0)</f>
        <v>0</v>
      </c>
      <c r="J987" s="45">
        <f>IF($B987&lt;&gt;0,VLOOKUP($B987,勞健金額查詢!$N:$O,2,1),0)</f>
        <v>0</v>
      </c>
      <c r="K987" s="46">
        <f>VLOOKUP($J987,勞健金額查詢!$O:$P,2,0)</f>
        <v>0</v>
      </c>
      <c r="L987" s="47">
        <f t="shared" si="78"/>
        <v>0</v>
      </c>
      <c r="M987" s="48">
        <f t="shared" si="79"/>
        <v>0</v>
      </c>
    </row>
    <row r="988" spans="1:13" ht="28.5" customHeight="1">
      <c r="A988" s="36"/>
      <c r="B988" s="50"/>
      <c r="C988" s="41">
        <f>IF($B988&lt;&gt;0,VLOOKUP($B988,勞健金額查詢!$B:$C,2,1),0)</f>
        <v>0</v>
      </c>
      <c r="D988" s="42">
        <f>VLOOKUP($C988,勞健金額查詢!$C:$D,2,0)</f>
        <v>0</v>
      </c>
      <c r="E988" s="43">
        <f t="shared" si="75"/>
        <v>0</v>
      </c>
      <c r="F988" s="42">
        <f t="shared" si="76"/>
        <v>0</v>
      </c>
      <c r="G988" s="44">
        <f t="shared" si="77"/>
        <v>0</v>
      </c>
      <c r="H988" s="45">
        <f>IF($B988&lt;&gt;0,VLOOKUP($B988,勞健金額查詢!$G:$H,2,1),0)</f>
        <v>0</v>
      </c>
      <c r="I988" s="46">
        <f>VLOOKUP($H988,勞健金額查詢!$H:$I,2,0)</f>
        <v>0</v>
      </c>
      <c r="J988" s="45">
        <f>IF($B988&lt;&gt;0,VLOOKUP($B988,勞健金額查詢!$N:$O,2,1),0)</f>
        <v>0</v>
      </c>
      <c r="K988" s="46">
        <f>VLOOKUP($J988,勞健金額查詢!$O:$P,2,0)</f>
        <v>0</v>
      </c>
      <c r="L988" s="47">
        <f t="shared" si="78"/>
        <v>0</v>
      </c>
      <c r="M988" s="48">
        <f t="shared" si="79"/>
        <v>0</v>
      </c>
    </row>
    <row r="989" spans="1:13" ht="28.5" customHeight="1">
      <c r="A989" s="36"/>
      <c r="B989" s="50"/>
      <c r="C989" s="41">
        <f>IF($B989&lt;&gt;0,VLOOKUP($B989,勞健金額查詢!$B:$C,2,1),0)</f>
        <v>0</v>
      </c>
      <c r="D989" s="42">
        <f>VLOOKUP($C989,勞健金額查詢!$C:$D,2,0)</f>
        <v>0</v>
      </c>
      <c r="E989" s="43">
        <f t="shared" si="75"/>
        <v>0</v>
      </c>
      <c r="F989" s="42">
        <f t="shared" si="76"/>
        <v>0</v>
      </c>
      <c r="G989" s="44">
        <f t="shared" si="77"/>
        <v>0</v>
      </c>
      <c r="H989" s="45">
        <f>IF($B989&lt;&gt;0,VLOOKUP($B989,勞健金額查詢!$G:$H,2,1),0)</f>
        <v>0</v>
      </c>
      <c r="I989" s="46">
        <f>VLOOKUP($H989,勞健金額查詢!$H:$I,2,0)</f>
        <v>0</v>
      </c>
      <c r="J989" s="45">
        <f>IF($B989&lt;&gt;0,VLOOKUP($B989,勞健金額查詢!$N:$O,2,1),0)</f>
        <v>0</v>
      </c>
      <c r="K989" s="46">
        <f>VLOOKUP($J989,勞健金額查詢!$O:$P,2,0)</f>
        <v>0</v>
      </c>
      <c r="L989" s="47">
        <f t="shared" si="78"/>
        <v>0</v>
      </c>
      <c r="M989" s="48">
        <f t="shared" si="79"/>
        <v>0</v>
      </c>
    </row>
    <row r="990" spans="1:13" ht="28.5" customHeight="1">
      <c r="A990" s="36"/>
      <c r="B990" s="50"/>
      <c r="C990" s="41">
        <f>IF($B990&lt;&gt;0,VLOOKUP($B990,勞健金額查詢!$B:$C,2,1),0)</f>
        <v>0</v>
      </c>
      <c r="D990" s="42">
        <f>VLOOKUP($C990,勞健金額查詢!$C:$D,2,0)</f>
        <v>0</v>
      </c>
      <c r="E990" s="43">
        <f t="shared" si="75"/>
        <v>0</v>
      </c>
      <c r="F990" s="42">
        <f t="shared" si="76"/>
        <v>0</v>
      </c>
      <c r="G990" s="44">
        <f t="shared" si="77"/>
        <v>0</v>
      </c>
      <c r="H990" s="45">
        <f>IF($B990&lt;&gt;0,VLOOKUP($B990,勞健金額查詢!$G:$H,2,1),0)</f>
        <v>0</v>
      </c>
      <c r="I990" s="46">
        <f>VLOOKUP($H990,勞健金額查詢!$H:$I,2,0)</f>
        <v>0</v>
      </c>
      <c r="J990" s="45">
        <f>IF($B990&lt;&gt;0,VLOOKUP($B990,勞健金額查詢!$N:$O,2,1),0)</f>
        <v>0</v>
      </c>
      <c r="K990" s="46">
        <f>VLOOKUP($J990,勞健金額查詢!$O:$P,2,0)</f>
        <v>0</v>
      </c>
      <c r="L990" s="47">
        <f t="shared" si="78"/>
        <v>0</v>
      </c>
      <c r="M990" s="48">
        <f t="shared" si="79"/>
        <v>0</v>
      </c>
    </row>
    <row r="991" spans="1:13" ht="28.5" customHeight="1">
      <c r="A991" s="36"/>
      <c r="B991" s="50"/>
      <c r="C991" s="41">
        <f>IF($B991&lt;&gt;0,VLOOKUP($B991,勞健金額查詢!$B:$C,2,1),0)</f>
        <v>0</v>
      </c>
      <c r="D991" s="42">
        <f>VLOOKUP($C991,勞健金額查詢!$C:$D,2,0)</f>
        <v>0</v>
      </c>
      <c r="E991" s="43">
        <f t="shared" si="75"/>
        <v>0</v>
      </c>
      <c r="F991" s="42">
        <f t="shared" si="76"/>
        <v>0</v>
      </c>
      <c r="G991" s="44">
        <f t="shared" si="77"/>
        <v>0</v>
      </c>
      <c r="H991" s="45">
        <f>IF($B991&lt;&gt;0,VLOOKUP($B991,勞健金額查詢!$G:$H,2,1),0)</f>
        <v>0</v>
      </c>
      <c r="I991" s="46">
        <f>VLOOKUP($H991,勞健金額查詢!$H:$I,2,0)</f>
        <v>0</v>
      </c>
      <c r="J991" s="45">
        <f>IF($B991&lt;&gt;0,VLOOKUP($B991,勞健金額查詢!$N:$O,2,1),0)</f>
        <v>0</v>
      </c>
      <c r="K991" s="46">
        <f>VLOOKUP($J991,勞健金額查詢!$O:$P,2,0)</f>
        <v>0</v>
      </c>
      <c r="L991" s="47">
        <f t="shared" si="78"/>
        <v>0</v>
      </c>
      <c r="M991" s="48">
        <f t="shared" si="79"/>
        <v>0</v>
      </c>
    </row>
    <row r="992" spans="1:13" ht="28.5" customHeight="1">
      <c r="A992" s="36"/>
      <c r="B992" s="50"/>
      <c r="C992" s="41">
        <f>IF($B992&lt;&gt;0,VLOOKUP($B992,勞健金額查詢!$B:$C,2,1),0)</f>
        <v>0</v>
      </c>
      <c r="D992" s="42">
        <f>VLOOKUP($C992,勞健金額查詢!$C:$D,2,0)</f>
        <v>0</v>
      </c>
      <c r="E992" s="43">
        <f t="shared" si="75"/>
        <v>0</v>
      </c>
      <c r="F992" s="42">
        <f t="shared" si="76"/>
        <v>0</v>
      </c>
      <c r="G992" s="44">
        <f t="shared" si="77"/>
        <v>0</v>
      </c>
      <c r="H992" s="45">
        <f>IF($B992&lt;&gt;0,VLOOKUP($B992,勞健金額查詢!$G:$H,2,1),0)</f>
        <v>0</v>
      </c>
      <c r="I992" s="46">
        <f>VLOOKUP($H992,勞健金額查詢!$H:$I,2,0)</f>
        <v>0</v>
      </c>
      <c r="J992" s="45">
        <f>IF($B992&lt;&gt;0,VLOOKUP($B992,勞健金額查詢!$N:$O,2,1),0)</f>
        <v>0</v>
      </c>
      <c r="K992" s="46">
        <f>VLOOKUP($J992,勞健金額查詢!$O:$P,2,0)</f>
        <v>0</v>
      </c>
      <c r="L992" s="47">
        <f t="shared" si="78"/>
        <v>0</v>
      </c>
      <c r="M992" s="48">
        <f t="shared" si="79"/>
        <v>0</v>
      </c>
    </row>
    <row r="993" spans="1:13" ht="28.5" customHeight="1">
      <c r="A993" s="36"/>
      <c r="B993" s="50"/>
      <c r="C993" s="41">
        <f>IF($B993&lt;&gt;0,VLOOKUP($B993,勞健金額查詢!$B:$C,2,1),0)</f>
        <v>0</v>
      </c>
      <c r="D993" s="42">
        <f>VLOOKUP($C993,勞健金額查詢!$C:$D,2,0)</f>
        <v>0</v>
      </c>
      <c r="E993" s="43">
        <f t="shared" si="75"/>
        <v>0</v>
      </c>
      <c r="F993" s="42">
        <f t="shared" si="76"/>
        <v>0</v>
      </c>
      <c r="G993" s="44">
        <f t="shared" si="77"/>
        <v>0</v>
      </c>
      <c r="H993" s="45">
        <f>IF($B993&lt;&gt;0,VLOOKUP($B993,勞健金額查詢!$G:$H,2,1),0)</f>
        <v>0</v>
      </c>
      <c r="I993" s="46">
        <f>VLOOKUP($H993,勞健金額查詢!$H:$I,2,0)</f>
        <v>0</v>
      </c>
      <c r="J993" s="45">
        <f>IF($B993&lt;&gt;0,VLOOKUP($B993,勞健金額查詢!$N:$O,2,1),0)</f>
        <v>0</v>
      </c>
      <c r="K993" s="46">
        <f>VLOOKUP($J993,勞健金額查詢!$O:$P,2,0)</f>
        <v>0</v>
      </c>
      <c r="L993" s="47">
        <f t="shared" si="78"/>
        <v>0</v>
      </c>
      <c r="M993" s="48">
        <f t="shared" si="79"/>
        <v>0</v>
      </c>
    </row>
    <row r="994" spans="1:13" ht="28.5" customHeight="1">
      <c r="A994" s="36"/>
      <c r="B994" s="50"/>
      <c r="C994" s="41">
        <f>IF($B994&lt;&gt;0,VLOOKUP($B994,勞健金額查詢!$B:$C,2,1),0)</f>
        <v>0</v>
      </c>
      <c r="D994" s="42">
        <f>VLOOKUP($C994,勞健金額查詢!$C:$D,2,0)</f>
        <v>0</v>
      </c>
      <c r="E994" s="43">
        <f t="shared" si="75"/>
        <v>0</v>
      </c>
      <c r="F994" s="42">
        <f t="shared" si="76"/>
        <v>0</v>
      </c>
      <c r="G994" s="44">
        <f t="shared" si="77"/>
        <v>0</v>
      </c>
      <c r="H994" s="45">
        <f>IF($B994&lt;&gt;0,VLOOKUP($B994,勞健金額查詢!$G:$H,2,1),0)</f>
        <v>0</v>
      </c>
      <c r="I994" s="46">
        <f>VLOOKUP($H994,勞健金額查詢!$H:$I,2,0)</f>
        <v>0</v>
      </c>
      <c r="J994" s="45">
        <f>IF($B994&lt;&gt;0,VLOOKUP($B994,勞健金額查詢!$N:$O,2,1),0)</f>
        <v>0</v>
      </c>
      <c r="K994" s="46">
        <f>VLOOKUP($J994,勞健金額查詢!$O:$P,2,0)</f>
        <v>0</v>
      </c>
      <c r="L994" s="47">
        <f t="shared" si="78"/>
        <v>0</v>
      </c>
      <c r="M994" s="48">
        <f t="shared" si="79"/>
        <v>0</v>
      </c>
    </row>
    <row r="995" spans="1:13" ht="28.5" customHeight="1">
      <c r="A995" s="36"/>
      <c r="B995" s="50"/>
      <c r="C995" s="41">
        <f>IF($B995&lt;&gt;0,VLOOKUP($B995,勞健金額查詢!$B:$C,2,1),0)</f>
        <v>0</v>
      </c>
      <c r="D995" s="42">
        <f>VLOOKUP($C995,勞健金額查詢!$C:$D,2,0)</f>
        <v>0</v>
      </c>
      <c r="E995" s="43">
        <f t="shared" si="75"/>
        <v>0</v>
      </c>
      <c r="F995" s="42">
        <f t="shared" si="76"/>
        <v>0</v>
      </c>
      <c r="G995" s="44">
        <f t="shared" si="77"/>
        <v>0</v>
      </c>
      <c r="H995" s="45">
        <f>IF($B995&lt;&gt;0,VLOOKUP($B995,勞健金額查詢!$G:$H,2,1),0)</f>
        <v>0</v>
      </c>
      <c r="I995" s="46">
        <f>VLOOKUP($H995,勞健金額查詢!$H:$I,2,0)</f>
        <v>0</v>
      </c>
      <c r="J995" s="45">
        <f>IF($B995&lt;&gt;0,VLOOKUP($B995,勞健金額查詢!$N:$O,2,1),0)</f>
        <v>0</v>
      </c>
      <c r="K995" s="46">
        <f>VLOOKUP($J995,勞健金額查詢!$O:$P,2,0)</f>
        <v>0</v>
      </c>
      <c r="L995" s="47">
        <f t="shared" si="78"/>
        <v>0</v>
      </c>
      <c r="M995" s="48">
        <f t="shared" si="79"/>
        <v>0</v>
      </c>
    </row>
    <row r="996" spans="1:13" ht="28.5" customHeight="1">
      <c r="A996" s="36"/>
      <c r="B996" s="50"/>
      <c r="C996" s="41">
        <f>IF($B996&lt;&gt;0,VLOOKUP($B996,勞健金額查詢!$B:$C,2,1),0)</f>
        <v>0</v>
      </c>
      <c r="D996" s="42">
        <f>VLOOKUP($C996,勞健金額查詢!$C:$D,2,0)</f>
        <v>0</v>
      </c>
      <c r="E996" s="43">
        <f t="shared" si="75"/>
        <v>0</v>
      </c>
      <c r="F996" s="42">
        <f t="shared" si="76"/>
        <v>0</v>
      </c>
      <c r="G996" s="44">
        <f t="shared" si="77"/>
        <v>0</v>
      </c>
      <c r="H996" s="45">
        <f>IF($B996&lt;&gt;0,VLOOKUP($B996,勞健金額查詢!$G:$H,2,1),0)</f>
        <v>0</v>
      </c>
      <c r="I996" s="46">
        <f>VLOOKUP($H996,勞健金額查詢!$H:$I,2,0)</f>
        <v>0</v>
      </c>
      <c r="J996" s="45">
        <f>IF($B996&lt;&gt;0,VLOOKUP($B996,勞健金額查詢!$N:$O,2,1),0)</f>
        <v>0</v>
      </c>
      <c r="K996" s="46">
        <f>VLOOKUP($J996,勞健金額查詢!$O:$P,2,0)</f>
        <v>0</v>
      </c>
      <c r="L996" s="47">
        <f t="shared" si="78"/>
        <v>0</v>
      </c>
      <c r="M996" s="48">
        <f t="shared" si="79"/>
        <v>0</v>
      </c>
    </row>
    <row r="997" spans="1:13" ht="28.5" customHeight="1">
      <c r="A997" s="36"/>
      <c r="B997" s="50"/>
      <c r="C997" s="41">
        <f>IF($B997&lt;&gt;0,VLOOKUP($B997,勞健金額查詢!$B:$C,2,1),0)</f>
        <v>0</v>
      </c>
      <c r="D997" s="42">
        <f>VLOOKUP($C997,勞健金額查詢!$C:$D,2,0)</f>
        <v>0</v>
      </c>
      <c r="E997" s="43">
        <f t="shared" si="75"/>
        <v>0</v>
      </c>
      <c r="F997" s="42">
        <f t="shared" si="76"/>
        <v>0</v>
      </c>
      <c r="G997" s="44">
        <f t="shared" si="77"/>
        <v>0</v>
      </c>
      <c r="H997" s="45">
        <f>IF($B997&lt;&gt;0,VLOOKUP($B997,勞健金額查詢!$G:$H,2,1),0)</f>
        <v>0</v>
      </c>
      <c r="I997" s="46">
        <f>VLOOKUP($H997,勞健金額查詢!$H:$I,2,0)</f>
        <v>0</v>
      </c>
      <c r="J997" s="45">
        <f>IF($B997&lt;&gt;0,VLOOKUP($B997,勞健金額查詢!$N:$O,2,1),0)</f>
        <v>0</v>
      </c>
      <c r="K997" s="46">
        <f>VLOOKUP($J997,勞健金額查詢!$O:$P,2,0)</f>
        <v>0</v>
      </c>
      <c r="L997" s="47">
        <f t="shared" si="78"/>
        <v>0</v>
      </c>
      <c r="M997" s="48">
        <f t="shared" si="79"/>
        <v>0</v>
      </c>
    </row>
    <row r="998" spans="1:13" ht="28.5" customHeight="1">
      <c r="A998" s="36"/>
      <c r="B998" s="50"/>
      <c r="C998" s="41">
        <f>IF($B998&lt;&gt;0,VLOOKUP($B998,勞健金額查詢!$B:$C,2,1),0)</f>
        <v>0</v>
      </c>
      <c r="D998" s="42">
        <f>VLOOKUP($C998,勞健金額查詢!$C:$D,2,0)</f>
        <v>0</v>
      </c>
      <c r="E998" s="43">
        <f t="shared" si="75"/>
        <v>0</v>
      </c>
      <c r="F998" s="42">
        <f t="shared" si="76"/>
        <v>0</v>
      </c>
      <c r="G998" s="44">
        <f t="shared" si="77"/>
        <v>0</v>
      </c>
      <c r="H998" s="45">
        <f>IF($B998&lt;&gt;0,VLOOKUP($B998,勞健金額查詢!$G:$H,2,1),0)</f>
        <v>0</v>
      </c>
      <c r="I998" s="46">
        <f>VLOOKUP($H998,勞健金額查詢!$H:$I,2,0)</f>
        <v>0</v>
      </c>
      <c r="J998" s="45">
        <f>IF($B998&lt;&gt;0,VLOOKUP($B998,勞健金額查詢!$N:$O,2,1),0)</f>
        <v>0</v>
      </c>
      <c r="K998" s="46">
        <f>VLOOKUP($J998,勞健金額查詢!$O:$P,2,0)</f>
        <v>0</v>
      </c>
      <c r="L998" s="47">
        <f t="shared" si="78"/>
        <v>0</v>
      </c>
      <c r="M998" s="48">
        <f t="shared" si="79"/>
        <v>0</v>
      </c>
    </row>
    <row r="999" spans="1:13" ht="28.5" customHeight="1">
      <c r="A999" s="36"/>
      <c r="B999" s="50"/>
      <c r="C999" s="41">
        <f>IF($B999&lt;&gt;0,VLOOKUP($B999,勞健金額查詢!$B:$C,2,1),0)</f>
        <v>0</v>
      </c>
      <c r="D999" s="42">
        <f>VLOOKUP($C999,勞健金額查詢!$C:$D,2,0)</f>
        <v>0</v>
      </c>
      <c r="E999" s="43">
        <f t="shared" si="75"/>
        <v>0</v>
      </c>
      <c r="F999" s="42">
        <f t="shared" si="76"/>
        <v>0</v>
      </c>
      <c r="G999" s="44">
        <f t="shared" si="77"/>
        <v>0</v>
      </c>
      <c r="H999" s="45">
        <f>IF($B999&lt;&gt;0,VLOOKUP($B999,勞健金額查詢!$G:$H,2,1),0)</f>
        <v>0</v>
      </c>
      <c r="I999" s="46">
        <f>VLOOKUP($H999,勞健金額查詢!$H:$I,2,0)</f>
        <v>0</v>
      </c>
      <c r="J999" s="45">
        <f>IF($B999&lt;&gt;0,VLOOKUP($B999,勞健金額查詢!$N:$O,2,1),0)</f>
        <v>0</v>
      </c>
      <c r="K999" s="46">
        <f>VLOOKUP($J999,勞健金額查詢!$O:$P,2,0)</f>
        <v>0</v>
      </c>
      <c r="L999" s="47">
        <f t="shared" si="78"/>
        <v>0</v>
      </c>
      <c r="M999" s="48">
        <f t="shared" si="79"/>
        <v>0</v>
      </c>
    </row>
    <row r="1000" spans="1:13" ht="28.5" customHeight="1">
      <c r="A1000" s="36"/>
      <c r="B1000" s="50"/>
      <c r="C1000" s="41">
        <f>IF($B1000&lt;&gt;0,VLOOKUP($B1000,勞健金額查詢!$B:$C,2,1),0)</f>
        <v>0</v>
      </c>
      <c r="D1000" s="42">
        <f>VLOOKUP($C1000,勞健金額查詢!$C:$D,2,0)</f>
        <v>0</v>
      </c>
      <c r="E1000" s="43">
        <f t="shared" si="75"/>
        <v>0</v>
      </c>
      <c r="F1000" s="42">
        <f t="shared" si="76"/>
        <v>0</v>
      </c>
      <c r="G1000" s="44">
        <f t="shared" si="77"/>
        <v>0</v>
      </c>
      <c r="H1000" s="45">
        <f>IF($B1000&lt;&gt;0,VLOOKUP($B1000,勞健金額查詢!$G:$H,2,1),0)</f>
        <v>0</v>
      </c>
      <c r="I1000" s="46">
        <f>VLOOKUP($H1000,勞健金額查詢!$H:$I,2,0)</f>
        <v>0</v>
      </c>
      <c r="J1000" s="45">
        <f>IF($B1000&lt;&gt;0,VLOOKUP($B1000,勞健金額查詢!$N:$O,2,1),0)</f>
        <v>0</v>
      </c>
      <c r="K1000" s="46">
        <f>VLOOKUP($J1000,勞健金額查詢!$O:$P,2,0)</f>
        <v>0</v>
      </c>
      <c r="L1000" s="47">
        <f t="shared" si="78"/>
        <v>0</v>
      </c>
      <c r="M1000" s="48">
        <f t="shared" si="79"/>
        <v>0</v>
      </c>
    </row>
    <row r="1001" spans="1:13" ht="28.5" customHeight="1">
      <c r="A1001" s="36"/>
      <c r="B1001" s="50"/>
      <c r="C1001" s="41">
        <f>IF($B1001&lt;&gt;0,VLOOKUP($B1001,勞健金額查詢!$B:$C,2,1),0)</f>
        <v>0</v>
      </c>
      <c r="D1001" s="42">
        <f>VLOOKUP($C1001,勞健金額查詢!$C:$D,2,0)</f>
        <v>0</v>
      </c>
      <c r="E1001" s="43">
        <f t="shared" si="75"/>
        <v>0</v>
      </c>
      <c r="F1001" s="42">
        <f t="shared" si="76"/>
        <v>0</v>
      </c>
      <c r="G1001" s="44">
        <f t="shared" si="77"/>
        <v>0</v>
      </c>
      <c r="H1001" s="45">
        <f>IF($B1001&lt;&gt;0,VLOOKUP($B1001,勞健金額查詢!$G:$H,2,1),0)</f>
        <v>0</v>
      </c>
      <c r="I1001" s="46">
        <f>VLOOKUP($H1001,勞健金額查詢!$H:$I,2,0)</f>
        <v>0</v>
      </c>
      <c r="J1001" s="45">
        <f>IF($B1001&lt;&gt;0,VLOOKUP($B1001,勞健金額查詢!$N:$O,2,1),0)</f>
        <v>0</v>
      </c>
      <c r="K1001" s="46">
        <f>VLOOKUP($J1001,勞健金額查詢!$O:$P,2,0)</f>
        <v>0</v>
      </c>
      <c r="L1001" s="47">
        <f t="shared" si="78"/>
        <v>0</v>
      </c>
      <c r="M1001" s="48">
        <f t="shared" si="79"/>
        <v>0</v>
      </c>
    </row>
    <row r="1002" spans="1:13" ht="28.5" customHeight="1" thickBot="1">
      <c r="A1002" s="99"/>
      <c r="B1002" s="51"/>
      <c r="C1002" s="52">
        <f>IF($B1002&lt;&gt;0,VLOOKUP($B1002,勞健金額查詢!$B:$C,2,1),0)</f>
        <v>0</v>
      </c>
      <c r="D1002" s="53">
        <f>VLOOKUP($C1002,勞健金額查詢!$C:$D,2,0)</f>
        <v>0</v>
      </c>
      <c r="E1002" s="54">
        <f t="shared" si="75"/>
        <v>0</v>
      </c>
      <c r="F1002" s="53">
        <f t="shared" si="76"/>
        <v>0</v>
      </c>
      <c r="G1002" s="55">
        <f t="shared" si="77"/>
        <v>0</v>
      </c>
      <c r="H1002" s="56">
        <f>IF($B1002&lt;&gt;0,VLOOKUP($B1002,勞健金額查詢!$G:$H,2,1),0)</f>
        <v>0</v>
      </c>
      <c r="I1002" s="57">
        <f>VLOOKUP($H1002,勞健金額查詢!$H:$I,2,0)</f>
        <v>0</v>
      </c>
      <c r="J1002" s="56">
        <f>IF($B1002&lt;&gt;0,VLOOKUP($B1002,勞健金額查詢!$N:$O,2,1),0)</f>
        <v>0</v>
      </c>
      <c r="K1002" s="57">
        <f>VLOOKUP($J1002,勞健金額查詢!$O:$P,2,0)</f>
        <v>0</v>
      </c>
      <c r="L1002" s="58">
        <f t="shared" si="78"/>
        <v>0</v>
      </c>
      <c r="M1002" s="59">
        <f t="shared" si="79"/>
        <v>0</v>
      </c>
    </row>
    <row r="1003" spans="1:13" ht="28.5" customHeight="1" thickTop="1" thickBot="1">
      <c r="A1003" s="97" t="s">
        <v>90</v>
      </c>
      <c r="B1003" s="98">
        <f>SUM(B3:B1002)</f>
        <v>0</v>
      </c>
      <c r="C1003" s="60" t="s">
        <v>90</v>
      </c>
      <c r="D1003" s="61">
        <f>SUM(D3:D1002)</f>
        <v>0</v>
      </c>
      <c r="E1003" s="62">
        <f>SUM(E3:E1002)</f>
        <v>0</v>
      </c>
      <c r="F1003" s="61">
        <f>SUM(F3:F1002)</f>
        <v>0</v>
      </c>
      <c r="G1003" s="63">
        <f>SUM(G3:G1002)</f>
        <v>0</v>
      </c>
      <c r="H1003" s="64" t="s">
        <v>90</v>
      </c>
      <c r="I1003" s="63">
        <f>SUM(I3:I1002)</f>
        <v>0</v>
      </c>
      <c r="J1003" s="64" t="s">
        <v>90</v>
      </c>
      <c r="K1003" s="63">
        <f>SUM(K3:K1002)</f>
        <v>0</v>
      </c>
      <c r="L1003" s="65">
        <f>SUM(L3:L1002)</f>
        <v>0</v>
      </c>
      <c r="M1003" s="66">
        <f>SUM(M3:M1002)</f>
        <v>0</v>
      </c>
    </row>
    <row r="1004" spans="1:13" ht="9.9499999999999993" customHeight="1" thickTop="1"/>
    <row r="1005" spans="1:13" ht="24.95" customHeight="1">
      <c r="A1005" s="39" t="s">
        <v>116</v>
      </c>
    </row>
    <row r="1006" spans="1:13" ht="24.95" customHeight="1">
      <c r="A1006" s="39" t="s">
        <v>117</v>
      </c>
    </row>
    <row r="1007" spans="1:13" ht="24.95" customHeight="1">
      <c r="A1007" s="39" t="s">
        <v>118</v>
      </c>
    </row>
    <row r="1008" spans="1:13" ht="24.95" customHeight="1">
      <c r="A1008" s="39" t="s">
        <v>119</v>
      </c>
    </row>
    <row r="1009" spans="1:1" ht="24.95" customHeight="1">
      <c r="A1009" s="39" t="s">
        <v>120</v>
      </c>
    </row>
    <row r="1010" spans="1:1" ht="9.9499999999999993" customHeight="1"/>
    <row r="1011" spans="1:1" ht="20.100000000000001" customHeight="1">
      <c r="A1011" s="83" t="s">
        <v>97</v>
      </c>
    </row>
    <row r="1012" spans="1:1" ht="20.100000000000001" customHeight="1">
      <c r="A1012" s="83" t="s">
        <v>98</v>
      </c>
    </row>
    <row r="1124" spans="17:17" ht="20.100000000000001" customHeight="1">
      <c r="Q1124" s="96" t="s">
        <v>121</v>
      </c>
    </row>
  </sheetData>
  <sheetProtection password="95B7" sheet="1" objects="1" scenarios="1" formatCells="0" formatColumns="0" formatRows="0" autoFilter="0" pivotTables="0"/>
  <autoFilter ref="A2:O1001"/>
  <mergeCells count="8">
    <mergeCell ref="A1:A2"/>
    <mergeCell ref="O1:O2"/>
    <mergeCell ref="M1:M2"/>
    <mergeCell ref="B1:B2"/>
    <mergeCell ref="C1:G1"/>
    <mergeCell ref="H1:I1"/>
    <mergeCell ref="J1:K1"/>
    <mergeCell ref="L1:L2"/>
  </mergeCells>
  <phoneticPr fontId="2" type="noConversion"/>
  <conditionalFormatting sqref="A3:C1003 J3:J1003 H3:H1003">
    <cfRule type="cellIs" dxfId="0" priority="4" stopIfTrue="1" operator="equal">
      <formula>"X"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6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ColWidth="9" defaultRowHeight="15.75"/>
  <cols>
    <col min="1" max="1" width="32.625" style="1" customWidth="1"/>
    <col min="2" max="2" width="8.625" style="8" hidden="1" customWidth="1"/>
    <col min="3" max="3" width="14.625" style="9" customWidth="1"/>
    <col min="4" max="4" width="11.125" style="10" customWidth="1"/>
    <col min="5" max="5" width="2.625" style="1" customWidth="1"/>
    <col min="6" max="6" width="6.625" style="20" customWidth="1"/>
    <col min="7" max="7" width="8.625" style="8" hidden="1" customWidth="1"/>
    <col min="8" max="8" width="14.625" style="9" customWidth="1"/>
    <col min="9" max="9" width="11.125" style="10" customWidth="1"/>
    <col min="10" max="10" width="2.625" style="1" customWidth="1"/>
    <col min="11" max="11" width="8.625" style="20" customWidth="1"/>
    <col min="12" max="12" width="6.625" style="20" customWidth="1"/>
    <col min="13" max="13" width="24.125" style="20" bestFit="1" customWidth="1"/>
    <col min="14" max="14" width="8.625" style="8" hidden="1" customWidth="1"/>
    <col min="15" max="15" width="14.625" style="9" customWidth="1"/>
    <col min="16" max="16" width="11.125" style="10" customWidth="1"/>
    <col min="17" max="16384" width="9" style="1"/>
  </cols>
  <sheetData>
    <row r="1" spans="1:16" ht="21.95" customHeight="1" thickTop="1">
      <c r="A1" s="73" t="s">
        <v>99</v>
      </c>
      <c r="B1" s="74" t="s">
        <v>91</v>
      </c>
      <c r="C1" s="75" t="s">
        <v>103</v>
      </c>
      <c r="D1" s="76" t="s">
        <v>104</v>
      </c>
      <c r="E1" s="72"/>
      <c r="F1" s="77" t="s">
        <v>105</v>
      </c>
      <c r="G1" s="74" t="s">
        <v>91</v>
      </c>
      <c r="H1" s="78" t="s">
        <v>106</v>
      </c>
      <c r="I1" s="79" t="s">
        <v>92</v>
      </c>
      <c r="J1" s="72"/>
      <c r="K1" s="73" t="s">
        <v>93</v>
      </c>
      <c r="L1" s="80" t="s">
        <v>105</v>
      </c>
      <c r="M1" s="80" t="s">
        <v>94</v>
      </c>
      <c r="N1" s="74" t="s">
        <v>91</v>
      </c>
      <c r="O1" s="78" t="s">
        <v>107</v>
      </c>
      <c r="P1" s="79" t="s">
        <v>92</v>
      </c>
    </row>
    <row r="2" spans="1:16" ht="21.95" hidden="1" customHeight="1">
      <c r="A2" s="2"/>
      <c r="B2" s="4"/>
      <c r="C2" s="5" t="s">
        <v>100</v>
      </c>
      <c r="D2" s="3">
        <v>0</v>
      </c>
      <c r="F2" s="17"/>
      <c r="G2" s="4"/>
      <c r="H2" s="5" t="s">
        <v>100</v>
      </c>
      <c r="I2" s="3">
        <v>0</v>
      </c>
      <c r="K2" s="23"/>
      <c r="L2" s="69"/>
      <c r="M2" s="69"/>
      <c r="N2" s="4"/>
      <c r="O2" s="5" t="s">
        <v>100</v>
      </c>
      <c r="P2" s="3">
        <v>0</v>
      </c>
    </row>
    <row r="3" spans="1:16" ht="21.95" hidden="1" customHeight="1">
      <c r="A3" s="2"/>
      <c r="B3" s="4">
        <v>0</v>
      </c>
      <c r="C3" s="5">
        <v>0</v>
      </c>
      <c r="D3" s="3">
        <v>0</v>
      </c>
      <c r="F3" s="17"/>
      <c r="G3" s="4">
        <v>0</v>
      </c>
      <c r="H3" s="5">
        <v>0</v>
      </c>
      <c r="I3" s="3">
        <v>0</v>
      </c>
      <c r="K3" s="23"/>
      <c r="L3" s="69"/>
      <c r="M3" s="69"/>
      <c r="N3" s="4">
        <v>0</v>
      </c>
      <c r="O3" s="5">
        <v>0</v>
      </c>
      <c r="P3" s="3">
        <v>0</v>
      </c>
    </row>
    <row r="4" spans="1:16" ht="21.95" customHeight="1">
      <c r="A4" s="81" t="s">
        <v>2</v>
      </c>
      <c r="B4" s="6">
        <v>1</v>
      </c>
      <c r="C4" s="11">
        <v>11100</v>
      </c>
      <c r="D4" s="14">
        <v>894</v>
      </c>
      <c r="F4" s="18">
        <v>1</v>
      </c>
      <c r="G4" s="67">
        <v>1</v>
      </c>
      <c r="H4" s="21">
        <v>25250</v>
      </c>
      <c r="I4" s="28">
        <v>1238</v>
      </c>
      <c r="K4" s="23" t="s">
        <v>81</v>
      </c>
      <c r="L4" s="24">
        <v>1</v>
      </c>
      <c r="M4" s="25" t="s">
        <v>3</v>
      </c>
      <c r="N4" s="6">
        <v>1</v>
      </c>
      <c r="O4" s="27">
        <v>1500</v>
      </c>
      <c r="P4" s="30">
        <v>90</v>
      </c>
    </row>
    <row r="5" spans="1:16" ht="21.95" customHeight="1">
      <c r="A5" s="81" t="s">
        <v>2</v>
      </c>
      <c r="B5" s="6">
        <f>C4+1</f>
        <v>11101</v>
      </c>
      <c r="C5" s="11">
        <v>12540</v>
      </c>
      <c r="D5" s="14">
        <v>1010</v>
      </c>
      <c r="F5" s="18">
        <v>2</v>
      </c>
      <c r="G5" s="67">
        <f>H4+1</f>
        <v>25251</v>
      </c>
      <c r="H5" s="21">
        <v>26400</v>
      </c>
      <c r="I5" s="28">
        <v>1294</v>
      </c>
      <c r="K5" s="23"/>
      <c r="L5" s="24">
        <v>2</v>
      </c>
      <c r="M5" s="25" t="s">
        <v>5</v>
      </c>
      <c r="N5" s="6">
        <f>O4+1</f>
        <v>1501</v>
      </c>
      <c r="O5" s="27">
        <v>3000</v>
      </c>
      <c r="P5" s="30">
        <v>180</v>
      </c>
    </row>
    <row r="6" spans="1:16" ht="21.95" customHeight="1">
      <c r="A6" s="81" t="s">
        <v>2</v>
      </c>
      <c r="B6" s="6">
        <f t="shared" ref="B6:B29" si="0">C5+1</f>
        <v>12541</v>
      </c>
      <c r="C6" s="11">
        <v>13500</v>
      </c>
      <c r="D6" s="14">
        <v>1087</v>
      </c>
      <c r="F6" s="18">
        <v>3</v>
      </c>
      <c r="G6" s="67">
        <f t="shared" ref="G6:G49" si="1">H5+1</f>
        <v>26401</v>
      </c>
      <c r="H6" s="21">
        <v>27600</v>
      </c>
      <c r="I6" s="28">
        <v>1353</v>
      </c>
      <c r="K6" s="23"/>
      <c r="L6" s="24">
        <v>3</v>
      </c>
      <c r="M6" s="25" t="s">
        <v>6</v>
      </c>
      <c r="N6" s="6">
        <f t="shared" ref="N6:N64" si="2">O5+1</f>
        <v>3001</v>
      </c>
      <c r="O6" s="27">
        <v>4500</v>
      </c>
      <c r="P6" s="30">
        <v>270</v>
      </c>
    </row>
    <row r="7" spans="1:16" ht="21.95" customHeight="1">
      <c r="A7" s="81" t="s">
        <v>2</v>
      </c>
      <c r="B7" s="6">
        <f t="shared" si="0"/>
        <v>13501</v>
      </c>
      <c r="C7" s="11">
        <v>15840</v>
      </c>
      <c r="D7" s="14">
        <v>1275</v>
      </c>
      <c r="F7" s="18">
        <v>4</v>
      </c>
      <c r="G7" s="67">
        <f t="shared" si="1"/>
        <v>27601</v>
      </c>
      <c r="H7" s="21">
        <v>28800</v>
      </c>
      <c r="I7" s="28">
        <v>1412</v>
      </c>
      <c r="K7" s="23"/>
      <c r="L7" s="24">
        <v>4</v>
      </c>
      <c r="M7" s="25" t="s">
        <v>7</v>
      </c>
      <c r="N7" s="6">
        <f t="shared" si="2"/>
        <v>4501</v>
      </c>
      <c r="O7" s="27">
        <v>6000</v>
      </c>
      <c r="P7" s="30">
        <v>360</v>
      </c>
    </row>
    <row r="8" spans="1:16" ht="21.95" customHeight="1">
      <c r="A8" s="81" t="s">
        <v>2</v>
      </c>
      <c r="B8" s="6">
        <f t="shared" si="0"/>
        <v>15841</v>
      </c>
      <c r="C8" s="11">
        <v>16500</v>
      </c>
      <c r="D8" s="14">
        <v>1329</v>
      </c>
      <c r="F8" s="18">
        <v>5</v>
      </c>
      <c r="G8" s="67">
        <f t="shared" si="1"/>
        <v>28801</v>
      </c>
      <c r="H8" s="21">
        <v>30300</v>
      </c>
      <c r="I8" s="28">
        <v>1485</v>
      </c>
      <c r="K8" s="23"/>
      <c r="L8" s="24">
        <v>5</v>
      </c>
      <c r="M8" s="25" t="s">
        <v>8</v>
      </c>
      <c r="N8" s="6">
        <f t="shared" si="2"/>
        <v>6001</v>
      </c>
      <c r="O8" s="27">
        <v>7500</v>
      </c>
      <c r="P8" s="30">
        <v>450</v>
      </c>
    </row>
    <row r="9" spans="1:16" ht="21.95" customHeight="1">
      <c r="A9" s="81" t="s">
        <v>2</v>
      </c>
      <c r="B9" s="6">
        <f t="shared" si="0"/>
        <v>16501</v>
      </c>
      <c r="C9" s="11">
        <v>17280</v>
      </c>
      <c r="D9" s="14">
        <v>1391</v>
      </c>
      <c r="F9" s="18">
        <v>6</v>
      </c>
      <c r="G9" s="67">
        <f t="shared" si="1"/>
        <v>30301</v>
      </c>
      <c r="H9" s="21">
        <v>31800</v>
      </c>
      <c r="I9" s="28">
        <v>1559</v>
      </c>
      <c r="K9" s="23" t="s">
        <v>82</v>
      </c>
      <c r="L9" s="24">
        <v>6</v>
      </c>
      <c r="M9" s="25" t="s">
        <v>9</v>
      </c>
      <c r="N9" s="6">
        <f t="shared" si="2"/>
        <v>7501</v>
      </c>
      <c r="O9" s="27">
        <v>8700</v>
      </c>
      <c r="P9" s="30">
        <v>522</v>
      </c>
    </row>
    <row r="10" spans="1:16" ht="21.95" customHeight="1">
      <c r="A10" s="81" t="s">
        <v>2</v>
      </c>
      <c r="B10" s="6">
        <f t="shared" si="0"/>
        <v>17281</v>
      </c>
      <c r="C10" s="11">
        <v>17880</v>
      </c>
      <c r="D10" s="14">
        <v>1439</v>
      </c>
      <c r="F10" s="18">
        <v>7</v>
      </c>
      <c r="G10" s="67">
        <f t="shared" si="1"/>
        <v>31801</v>
      </c>
      <c r="H10" s="21">
        <v>33300</v>
      </c>
      <c r="I10" s="28">
        <v>1632</v>
      </c>
      <c r="K10" s="23"/>
      <c r="L10" s="24">
        <v>7</v>
      </c>
      <c r="M10" s="25" t="s">
        <v>10</v>
      </c>
      <c r="N10" s="6">
        <f t="shared" si="2"/>
        <v>8701</v>
      </c>
      <c r="O10" s="27">
        <v>9900</v>
      </c>
      <c r="P10" s="30">
        <v>594</v>
      </c>
    </row>
    <row r="11" spans="1:16" ht="21.95" customHeight="1">
      <c r="A11" s="81" t="s">
        <v>2</v>
      </c>
      <c r="B11" s="6">
        <f t="shared" si="0"/>
        <v>17881</v>
      </c>
      <c r="C11" s="11">
        <v>19047</v>
      </c>
      <c r="D11" s="14">
        <v>1533</v>
      </c>
      <c r="F11" s="18">
        <v>8</v>
      </c>
      <c r="G11" s="67">
        <f t="shared" si="1"/>
        <v>33301</v>
      </c>
      <c r="H11" s="21">
        <v>34800</v>
      </c>
      <c r="I11" s="28">
        <v>1706</v>
      </c>
      <c r="K11" s="23"/>
      <c r="L11" s="24">
        <v>8</v>
      </c>
      <c r="M11" s="25" t="s">
        <v>83</v>
      </c>
      <c r="N11" s="6">
        <f t="shared" si="2"/>
        <v>9901</v>
      </c>
      <c r="O11" s="27">
        <v>11100</v>
      </c>
      <c r="P11" s="30">
        <v>666</v>
      </c>
    </row>
    <row r="12" spans="1:16" ht="21.95" customHeight="1">
      <c r="A12" s="81" t="s">
        <v>2</v>
      </c>
      <c r="B12" s="6">
        <f t="shared" si="0"/>
        <v>19048</v>
      </c>
      <c r="C12" s="11">
        <v>20008</v>
      </c>
      <c r="D12" s="14">
        <v>1611</v>
      </c>
      <c r="F12" s="18">
        <v>9</v>
      </c>
      <c r="G12" s="67">
        <f t="shared" si="1"/>
        <v>34801</v>
      </c>
      <c r="H12" s="21">
        <v>36300</v>
      </c>
      <c r="I12" s="28">
        <v>1779</v>
      </c>
      <c r="K12" s="23"/>
      <c r="L12" s="24">
        <v>9</v>
      </c>
      <c r="M12" s="25" t="s">
        <v>11</v>
      </c>
      <c r="N12" s="6">
        <f t="shared" si="2"/>
        <v>11101</v>
      </c>
      <c r="O12" s="27">
        <v>12540</v>
      </c>
      <c r="P12" s="30">
        <v>752</v>
      </c>
    </row>
    <row r="13" spans="1:16" ht="21.95" customHeight="1">
      <c r="A13" s="81" t="s">
        <v>2</v>
      </c>
      <c r="B13" s="6">
        <f t="shared" si="0"/>
        <v>20009</v>
      </c>
      <c r="C13" s="11">
        <v>21009</v>
      </c>
      <c r="D13" s="14">
        <v>1691</v>
      </c>
      <c r="F13" s="18">
        <v>10</v>
      </c>
      <c r="G13" s="67">
        <f t="shared" si="1"/>
        <v>36301</v>
      </c>
      <c r="H13" s="21">
        <v>38200</v>
      </c>
      <c r="I13" s="28">
        <v>1872</v>
      </c>
      <c r="K13" s="23"/>
      <c r="L13" s="24">
        <v>10</v>
      </c>
      <c r="M13" s="25" t="s">
        <v>12</v>
      </c>
      <c r="N13" s="6">
        <f t="shared" si="2"/>
        <v>12541</v>
      </c>
      <c r="O13" s="27">
        <v>13500</v>
      </c>
      <c r="P13" s="30">
        <v>810</v>
      </c>
    </row>
    <row r="14" spans="1:16" ht="21.95" customHeight="1">
      <c r="A14" s="81" t="s">
        <v>2</v>
      </c>
      <c r="B14" s="6">
        <f t="shared" si="0"/>
        <v>21010</v>
      </c>
      <c r="C14" s="11">
        <v>22000</v>
      </c>
      <c r="D14" s="14">
        <v>1771</v>
      </c>
      <c r="F14" s="18">
        <v>11</v>
      </c>
      <c r="G14" s="67">
        <f t="shared" si="1"/>
        <v>38201</v>
      </c>
      <c r="H14" s="21">
        <v>40100</v>
      </c>
      <c r="I14" s="28">
        <v>1965</v>
      </c>
      <c r="K14" s="23" t="s">
        <v>14</v>
      </c>
      <c r="L14" s="24">
        <v>11</v>
      </c>
      <c r="M14" s="25" t="s">
        <v>15</v>
      </c>
      <c r="N14" s="6">
        <f t="shared" si="2"/>
        <v>13501</v>
      </c>
      <c r="O14" s="27">
        <v>15840</v>
      </c>
      <c r="P14" s="30">
        <v>950</v>
      </c>
    </row>
    <row r="15" spans="1:16" ht="21.95" customHeight="1">
      <c r="A15" s="81" t="s">
        <v>2</v>
      </c>
      <c r="B15" s="6">
        <f t="shared" si="0"/>
        <v>22001</v>
      </c>
      <c r="C15" s="11">
        <v>23100</v>
      </c>
      <c r="D15" s="14">
        <v>1860</v>
      </c>
      <c r="F15" s="18">
        <v>12</v>
      </c>
      <c r="G15" s="67">
        <f t="shared" si="1"/>
        <v>40101</v>
      </c>
      <c r="H15" s="21">
        <v>42000</v>
      </c>
      <c r="I15" s="28">
        <v>2058</v>
      </c>
      <c r="K15" s="23"/>
      <c r="L15" s="24">
        <v>12</v>
      </c>
      <c r="M15" s="25" t="s">
        <v>17</v>
      </c>
      <c r="N15" s="6">
        <f t="shared" si="2"/>
        <v>15841</v>
      </c>
      <c r="O15" s="27">
        <v>16500</v>
      </c>
      <c r="P15" s="30">
        <v>990</v>
      </c>
    </row>
    <row r="16" spans="1:16" ht="21.95" customHeight="1">
      <c r="A16" s="81" t="s">
        <v>2</v>
      </c>
      <c r="B16" s="6">
        <f t="shared" si="0"/>
        <v>23101</v>
      </c>
      <c r="C16" s="11">
        <v>24000</v>
      </c>
      <c r="D16" s="14">
        <v>1932</v>
      </c>
      <c r="F16" s="18">
        <v>13</v>
      </c>
      <c r="G16" s="67">
        <f t="shared" si="1"/>
        <v>42001</v>
      </c>
      <c r="H16" s="21">
        <v>43900</v>
      </c>
      <c r="I16" s="28">
        <v>2152</v>
      </c>
      <c r="K16" s="23"/>
      <c r="L16" s="24">
        <v>13</v>
      </c>
      <c r="M16" s="25" t="s">
        <v>19</v>
      </c>
      <c r="N16" s="6">
        <f t="shared" si="2"/>
        <v>16501</v>
      </c>
      <c r="O16" s="27">
        <v>17280</v>
      </c>
      <c r="P16" s="30">
        <v>1037</v>
      </c>
    </row>
    <row r="17" spans="1:16" ht="21.95" customHeight="1">
      <c r="A17" s="81" t="s">
        <v>13</v>
      </c>
      <c r="B17" s="6">
        <f t="shared" si="0"/>
        <v>24001</v>
      </c>
      <c r="C17" s="12">
        <v>25250</v>
      </c>
      <c r="D17" s="15">
        <v>2033</v>
      </c>
      <c r="F17" s="18">
        <v>14</v>
      </c>
      <c r="G17" s="67">
        <f t="shared" si="1"/>
        <v>43901</v>
      </c>
      <c r="H17" s="21">
        <v>45800</v>
      </c>
      <c r="I17" s="28">
        <v>2245</v>
      </c>
      <c r="K17" s="23"/>
      <c r="L17" s="24">
        <v>14</v>
      </c>
      <c r="M17" s="25" t="s">
        <v>21</v>
      </c>
      <c r="N17" s="6">
        <f t="shared" si="2"/>
        <v>17281</v>
      </c>
      <c r="O17" s="27">
        <v>17880</v>
      </c>
      <c r="P17" s="30">
        <v>1073</v>
      </c>
    </row>
    <row r="18" spans="1:16" ht="21.95" customHeight="1">
      <c r="A18" s="81" t="s">
        <v>16</v>
      </c>
      <c r="B18" s="6">
        <f t="shared" si="0"/>
        <v>25251</v>
      </c>
      <c r="C18" s="12">
        <v>26400</v>
      </c>
      <c r="D18" s="15">
        <v>2125</v>
      </c>
      <c r="F18" s="18">
        <v>15</v>
      </c>
      <c r="G18" s="67">
        <f t="shared" si="1"/>
        <v>45801</v>
      </c>
      <c r="H18" s="21">
        <v>48200</v>
      </c>
      <c r="I18" s="28">
        <v>2362</v>
      </c>
      <c r="K18" s="23"/>
      <c r="L18" s="24">
        <v>15</v>
      </c>
      <c r="M18" s="25" t="s">
        <v>23</v>
      </c>
      <c r="N18" s="6">
        <f t="shared" si="2"/>
        <v>17881</v>
      </c>
      <c r="O18" s="27">
        <v>19047</v>
      </c>
      <c r="P18" s="30">
        <v>1143</v>
      </c>
    </row>
    <row r="19" spans="1:16" ht="21.95" customHeight="1">
      <c r="A19" s="81" t="s">
        <v>18</v>
      </c>
      <c r="B19" s="6">
        <f t="shared" si="0"/>
        <v>26401</v>
      </c>
      <c r="C19" s="12">
        <v>27600</v>
      </c>
      <c r="D19" s="15">
        <v>2222</v>
      </c>
      <c r="F19" s="18">
        <v>16</v>
      </c>
      <c r="G19" s="67">
        <f t="shared" si="1"/>
        <v>48201</v>
      </c>
      <c r="H19" s="21">
        <v>50600</v>
      </c>
      <c r="I19" s="28">
        <v>2480</v>
      </c>
      <c r="K19" s="23"/>
      <c r="L19" s="24">
        <v>16</v>
      </c>
      <c r="M19" s="25" t="s">
        <v>25</v>
      </c>
      <c r="N19" s="6">
        <f t="shared" si="2"/>
        <v>19048</v>
      </c>
      <c r="O19" s="27">
        <v>20008</v>
      </c>
      <c r="P19" s="30">
        <v>1200</v>
      </c>
    </row>
    <row r="20" spans="1:16" ht="21.95" customHeight="1">
      <c r="A20" s="81" t="s">
        <v>20</v>
      </c>
      <c r="B20" s="6">
        <f t="shared" si="0"/>
        <v>27601</v>
      </c>
      <c r="C20" s="12">
        <v>28800</v>
      </c>
      <c r="D20" s="15">
        <v>2319</v>
      </c>
      <c r="F20" s="18">
        <v>17</v>
      </c>
      <c r="G20" s="67">
        <f t="shared" si="1"/>
        <v>50601</v>
      </c>
      <c r="H20" s="21">
        <v>53000</v>
      </c>
      <c r="I20" s="28">
        <v>2598</v>
      </c>
      <c r="K20" s="23"/>
      <c r="L20" s="24">
        <v>17</v>
      </c>
      <c r="M20" s="25" t="s">
        <v>27</v>
      </c>
      <c r="N20" s="6">
        <f t="shared" si="2"/>
        <v>20009</v>
      </c>
      <c r="O20" s="27">
        <v>21009</v>
      </c>
      <c r="P20" s="30">
        <v>1261</v>
      </c>
    </row>
    <row r="21" spans="1:16" ht="21.95" customHeight="1">
      <c r="A21" s="81" t="s">
        <v>22</v>
      </c>
      <c r="B21" s="6">
        <f t="shared" si="0"/>
        <v>28801</v>
      </c>
      <c r="C21" s="12">
        <v>30300</v>
      </c>
      <c r="D21" s="15">
        <v>2439</v>
      </c>
      <c r="F21" s="18">
        <v>18</v>
      </c>
      <c r="G21" s="67">
        <f t="shared" si="1"/>
        <v>53001</v>
      </c>
      <c r="H21" s="21">
        <v>55400</v>
      </c>
      <c r="I21" s="28">
        <v>2715</v>
      </c>
      <c r="K21" s="23"/>
      <c r="L21" s="24">
        <v>18</v>
      </c>
      <c r="M21" s="25" t="s">
        <v>29</v>
      </c>
      <c r="N21" s="6">
        <f t="shared" si="2"/>
        <v>21010</v>
      </c>
      <c r="O21" s="27">
        <v>22000</v>
      </c>
      <c r="P21" s="30">
        <v>1320</v>
      </c>
    </row>
    <row r="22" spans="1:16" ht="21.95" customHeight="1">
      <c r="A22" s="81" t="s">
        <v>24</v>
      </c>
      <c r="B22" s="6">
        <f t="shared" si="0"/>
        <v>30301</v>
      </c>
      <c r="C22" s="12">
        <v>31800</v>
      </c>
      <c r="D22" s="15">
        <v>2560</v>
      </c>
      <c r="F22" s="18">
        <v>19</v>
      </c>
      <c r="G22" s="67">
        <f t="shared" si="1"/>
        <v>55401</v>
      </c>
      <c r="H22" s="21">
        <v>57800</v>
      </c>
      <c r="I22" s="28">
        <v>2833</v>
      </c>
      <c r="K22" s="23"/>
      <c r="L22" s="24">
        <v>19</v>
      </c>
      <c r="M22" s="25" t="s">
        <v>84</v>
      </c>
      <c r="N22" s="6">
        <f t="shared" si="2"/>
        <v>22001</v>
      </c>
      <c r="O22" s="27">
        <v>23100</v>
      </c>
      <c r="P22" s="30">
        <v>1386</v>
      </c>
    </row>
    <row r="23" spans="1:16" ht="21.95" customHeight="1">
      <c r="A23" s="81" t="s">
        <v>26</v>
      </c>
      <c r="B23" s="6">
        <f t="shared" si="0"/>
        <v>31801</v>
      </c>
      <c r="C23" s="12">
        <v>33300</v>
      </c>
      <c r="D23" s="15">
        <v>2681</v>
      </c>
      <c r="F23" s="18">
        <v>20</v>
      </c>
      <c r="G23" s="67">
        <f t="shared" si="1"/>
        <v>57801</v>
      </c>
      <c r="H23" s="21">
        <v>60800</v>
      </c>
      <c r="I23" s="28">
        <v>2980</v>
      </c>
      <c r="K23" s="23" t="s">
        <v>32</v>
      </c>
      <c r="L23" s="24">
        <v>20</v>
      </c>
      <c r="M23" s="25" t="s">
        <v>95</v>
      </c>
      <c r="N23" s="6">
        <f t="shared" si="2"/>
        <v>23101</v>
      </c>
      <c r="O23" s="27">
        <v>24000</v>
      </c>
      <c r="P23" s="30">
        <v>1440</v>
      </c>
    </row>
    <row r="24" spans="1:16" ht="21.95" customHeight="1">
      <c r="A24" s="81" t="s">
        <v>28</v>
      </c>
      <c r="B24" s="6">
        <f t="shared" si="0"/>
        <v>33301</v>
      </c>
      <c r="C24" s="12">
        <v>34800</v>
      </c>
      <c r="D24" s="15">
        <v>2802</v>
      </c>
      <c r="F24" s="18">
        <v>21</v>
      </c>
      <c r="G24" s="67">
        <f t="shared" si="1"/>
        <v>60801</v>
      </c>
      <c r="H24" s="21">
        <v>63800</v>
      </c>
      <c r="I24" s="28">
        <v>3127</v>
      </c>
      <c r="K24" s="23"/>
      <c r="L24" s="24">
        <v>21</v>
      </c>
      <c r="M24" s="25" t="s">
        <v>101</v>
      </c>
      <c r="N24" s="6">
        <f t="shared" si="2"/>
        <v>24001</v>
      </c>
      <c r="O24" s="21">
        <v>25250</v>
      </c>
      <c r="P24" s="28">
        <v>1515</v>
      </c>
    </row>
    <row r="25" spans="1:16" ht="21.95" customHeight="1">
      <c r="A25" s="81" t="s">
        <v>30</v>
      </c>
      <c r="B25" s="6">
        <f t="shared" si="0"/>
        <v>34801</v>
      </c>
      <c r="C25" s="12">
        <v>36300</v>
      </c>
      <c r="D25" s="15">
        <v>2922</v>
      </c>
      <c r="F25" s="18">
        <v>22</v>
      </c>
      <c r="G25" s="67">
        <f t="shared" si="1"/>
        <v>63801</v>
      </c>
      <c r="H25" s="21">
        <v>66800</v>
      </c>
      <c r="I25" s="28">
        <v>3274</v>
      </c>
      <c r="K25" s="23"/>
      <c r="L25" s="24">
        <v>22</v>
      </c>
      <c r="M25" s="25" t="s">
        <v>102</v>
      </c>
      <c r="N25" s="6">
        <f t="shared" si="2"/>
        <v>25251</v>
      </c>
      <c r="O25" s="21">
        <v>26400</v>
      </c>
      <c r="P25" s="28">
        <v>1584</v>
      </c>
    </row>
    <row r="26" spans="1:16" ht="21.95" customHeight="1">
      <c r="A26" s="81" t="s">
        <v>31</v>
      </c>
      <c r="B26" s="6">
        <f t="shared" si="0"/>
        <v>36301</v>
      </c>
      <c r="C26" s="12">
        <v>38200</v>
      </c>
      <c r="D26" s="15">
        <v>3075</v>
      </c>
      <c r="F26" s="18">
        <v>23</v>
      </c>
      <c r="G26" s="67">
        <f t="shared" si="1"/>
        <v>66801</v>
      </c>
      <c r="H26" s="21">
        <v>69800</v>
      </c>
      <c r="I26" s="28">
        <v>3421</v>
      </c>
      <c r="K26" s="23"/>
      <c r="L26" s="24">
        <v>23</v>
      </c>
      <c r="M26" s="25" t="s">
        <v>36</v>
      </c>
      <c r="N26" s="6">
        <f t="shared" si="2"/>
        <v>26401</v>
      </c>
      <c r="O26" s="21">
        <v>27600</v>
      </c>
      <c r="P26" s="28">
        <v>1656</v>
      </c>
    </row>
    <row r="27" spans="1:16" ht="21.95" customHeight="1">
      <c r="A27" s="81" t="s">
        <v>33</v>
      </c>
      <c r="B27" s="6">
        <f t="shared" si="0"/>
        <v>38201</v>
      </c>
      <c r="C27" s="12">
        <v>40100</v>
      </c>
      <c r="D27" s="15">
        <v>3228</v>
      </c>
      <c r="F27" s="18">
        <v>24</v>
      </c>
      <c r="G27" s="67">
        <f t="shared" si="1"/>
        <v>69801</v>
      </c>
      <c r="H27" s="21">
        <v>72800</v>
      </c>
      <c r="I27" s="28">
        <v>3568</v>
      </c>
      <c r="K27" s="23"/>
      <c r="L27" s="24">
        <v>24</v>
      </c>
      <c r="M27" s="25" t="s">
        <v>38</v>
      </c>
      <c r="N27" s="6">
        <f t="shared" si="2"/>
        <v>27601</v>
      </c>
      <c r="O27" s="21">
        <v>28800</v>
      </c>
      <c r="P27" s="28">
        <v>1728</v>
      </c>
    </row>
    <row r="28" spans="1:16" ht="21.95" customHeight="1">
      <c r="A28" s="81" t="s">
        <v>34</v>
      </c>
      <c r="B28" s="6">
        <f t="shared" si="0"/>
        <v>40101</v>
      </c>
      <c r="C28" s="12">
        <v>42000</v>
      </c>
      <c r="D28" s="15">
        <v>3381</v>
      </c>
      <c r="F28" s="18">
        <v>25</v>
      </c>
      <c r="G28" s="67">
        <f t="shared" si="1"/>
        <v>72801</v>
      </c>
      <c r="H28" s="21">
        <v>76500</v>
      </c>
      <c r="I28" s="28">
        <v>3749</v>
      </c>
      <c r="K28" s="23" t="s">
        <v>39</v>
      </c>
      <c r="L28" s="24">
        <v>25</v>
      </c>
      <c r="M28" s="25" t="s">
        <v>40</v>
      </c>
      <c r="N28" s="6">
        <f t="shared" si="2"/>
        <v>28801</v>
      </c>
      <c r="O28" s="21">
        <v>30300</v>
      </c>
      <c r="P28" s="28">
        <v>1818</v>
      </c>
    </row>
    <row r="29" spans="1:16" ht="21.95" customHeight="1">
      <c r="A29" s="81" t="s">
        <v>35</v>
      </c>
      <c r="B29" s="6">
        <f t="shared" si="0"/>
        <v>42001</v>
      </c>
      <c r="C29" s="12">
        <v>43900</v>
      </c>
      <c r="D29" s="15">
        <v>3534</v>
      </c>
      <c r="F29" s="18">
        <v>26</v>
      </c>
      <c r="G29" s="67">
        <f t="shared" si="1"/>
        <v>76501</v>
      </c>
      <c r="H29" s="21">
        <v>80200</v>
      </c>
      <c r="I29" s="28">
        <v>3931</v>
      </c>
      <c r="K29" s="23"/>
      <c r="L29" s="24">
        <v>26</v>
      </c>
      <c r="M29" s="25" t="s">
        <v>41</v>
      </c>
      <c r="N29" s="6">
        <f t="shared" si="2"/>
        <v>30301</v>
      </c>
      <c r="O29" s="21">
        <v>31800</v>
      </c>
      <c r="P29" s="28">
        <v>1908</v>
      </c>
    </row>
    <row r="30" spans="1:16" ht="21.95" customHeight="1" thickBot="1">
      <c r="A30" s="82" t="s">
        <v>37</v>
      </c>
      <c r="B30" s="7">
        <f t="shared" ref="B30" si="3">C29+1</f>
        <v>43901</v>
      </c>
      <c r="C30" s="13">
        <v>45800</v>
      </c>
      <c r="D30" s="16">
        <v>3687</v>
      </c>
      <c r="F30" s="18">
        <v>27</v>
      </c>
      <c r="G30" s="67">
        <f t="shared" si="1"/>
        <v>80201</v>
      </c>
      <c r="H30" s="21">
        <v>83900</v>
      </c>
      <c r="I30" s="28">
        <v>4112</v>
      </c>
      <c r="K30" s="23"/>
      <c r="L30" s="24">
        <v>27</v>
      </c>
      <c r="M30" s="25" t="s">
        <v>42</v>
      </c>
      <c r="N30" s="6">
        <f t="shared" si="2"/>
        <v>31801</v>
      </c>
      <c r="O30" s="21">
        <v>33300</v>
      </c>
      <c r="P30" s="28">
        <v>1998</v>
      </c>
    </row>
    <row r="31" spans="1:16" ht="21.95" customHeight="1" thickTop="1">
      <c r="F31" s="18">
        <v>28</v>
      </c>
      <c r="G31" s="67">
        <f t="shared" si="1"/>
        <v>83901</v>
      </c>
      <c r="H31" s="21">
        <v>87600</v>
      </c>
      <c r="I31" s="28">
        <v>4293</v>
      </c>
      <c r="K31" s="23"/>
      <c r="L31" s="24">
        <v>28</v>
      </c>
      <c r="M31" s="25" t="s">
        <v>43</v>
      </c>
      <c r="N31" s="6">
        <f t="shared" si="2"/>
        <v>33301</v>
      </c>
      <c r="O31" s="21">
        <v>34800</v>
      </c>
      <c r="P31" s="28">
        <v>2088</v>
      </c>
    </row>
    <row r="32" spans="1:16" ht="21.95" customHeight="1">
      <c r="F32" s="18">
        <v>29</v>
      </c>
      <c r="G32" s="67">
        <f t="shared" si="1"/>
        <v>87601</v>
      </c>
      <c r="H32" s="21">
        <v>92100</v>
      </c>
      <c r="I32" s="28">
        <v>4514</v>
      </c>
      <c r="K32" s="23"/>
      <c r="L32" s="24">
        <v>29</v>
      </c>
      <c r="M32" s="25" t="s">
        <v>44</v>
      </c>
      <c r="N32" s="6">
        <f t="shared" si="2"/>
        <v>34801</v>
      </c>
      <c r="O32" s="21">
        <v>36300</v>
      </c>
      <c r="P32" s="28">
        <v>2178</v>
      </c>
    </row>
    <row r="33" spans="6:16" ht="21.95" customHeight="1">
      <c r="F33" s="18">
        <v>30</v>
      </c>
      <c r="G33" s="67">
        <f t="shared" si="1"/>
        <v>92101</v>
      </c>
      <c r="H33" s="21">
        <v>96600</v>
      </c>
      <c r="I33" s="28">
        <v>4735</v>
      </c>
      <c r="K33" s="23" t="s">
        <v>45</v>
      </c>
      <c r="L33" s="24">
        <v>30</v>
      </c>
      <c r="M33" s="25" t="s">
        <v>46</v>
      </c>
      <c r="N33" s="6">
        <f t="shared" si="2"/>
        <v>36301</v>
      </c>
      <c r="O33" s="21">
        <v>38200</v>
      </c>
      <c r="P33" s="28">
        <v>2292</v>
      </c>
    </row>
    <row r="34" spans="6:16" ht="21.95" customHeight="1">
      <c r="F34" s="18">
        <v>31</v>
      </c>
      <c r="G34" s="67">
        <f t="shared" si="1"/>
        <v>96601</v>
      </c>
      <c r="H34" s="21">
        <v>101100</v>
      </c>
      <c r="I34" s="28">
        <v>4955</v>
      </c>
      <c r="K34" s="23"/>
      <c r="L34" s="24">
        <v>31</v>
      </c>
      <c r="M34" s="25" t="s">
        <v>47</v>
      </c>
      <c r="N34" s="6">
        <f t="shared" si="2"/>
        <v>38201</v>
      </c>
      <c r="O34" s="21">
        <v>40100</v>
      </c>
      <c r="P34" s="28">
        <v>2406</v>
      </c>
    </row>
    <row r="35" spans="6:16" ht="21.95" customHeight="1">
      <c r="F35" s="18">
        <v>32</v>
      </c>
      <c r="G35" s="67">
        <f t="shared" si="1"/>
        <v>101101</v>
      </c>
      <c r="H35" s="21">
        <v>105600</v>
      </c>
      <c r="I35" s="28">
        <v>5176</v>
      </c>
      <c r="K35" s="23"/>
      <c r="L35" s="24">
        <v>32</v>
      </c>
      <c r="M35" s="25" t="s">
        <v>48</v>
      </c>
      <c r="N35" s="6">
        <f t="shared" si="2"/>
        <v>40101</v>
      </c>
      <c r="O35" s="21">
        <v>42000</v>
      </c>
      <c r="P35" s="28">
        <v>2520</v>
      </c>
    </row>
    <row r="36" spans="6:16" ht="21.95" customHeight="1">
      <c r="F36" s="18">
        <v>33</v>
      </c>
      <c r="G36" s="67">
        <f t="shared" si="1"/>
        <v>105601</v>
      </c>
      <c r="H36" s="21">
        <v>110100</v>
      </c>
      <c r="I36" s="28">
        <v>5396</v>
      </c>
      <c r="K36" s="23"/>
      <c r="L36" s="24">
        <v>33</v>
      </c>
      <c r="M36" s="25" t="s">
        <v>49</v>
      </c>
      <c r="N36" s="6">
        <f t="shared" si="2"/>
        <v>42001</v>
      </c>
      <c r="O36" s="21">
        <v>43900</v>
      </c>
      <c r="P36" s="28">
        <v>2634</v>
      </c>
    </row>
    <row r="37" spans="6:16" ht="21.95" customHeight="1">
      <c r="F37" s="18">
        <v>34</v>
      </c>
      <c r="G37" s="67">
        <f t="shared" si="1"/>
        <v>110101</v>
      </c>
      <c r="H37" s="21">
        <v>115500</v>
      </c>
      <c r="I37" s="28">
        <v>5661</v>
      </c>
      <c r="K37" s="23"/>
      <c r="L37" s="24">
        <v>34</v>
      </c>
      <c r="M37" s="25" t="s">
        <v>50</v>
      </c>
      <c r="N37" s="6">
        <f t="shared" si="2"/>
        <v>43901</v>
      </c>
      <c r="O37" s="21">
        <v>45800</v>
      </c>
      <c r="P37" s="28">
        <v>2748</v>
      </c>
    </row>
    <row r="38" spans="6:16" ht="21.95" customHeight="1">
      <c r="F38" s="18">
        <v>35</v>
      </c>
      <c r="G38" s="67">
        <f t="shared" si="1"/>
        <v>115501</v>
      </c>
      <c r="H38" s="21">
        <v>120900</v>
      </c>
      <c r="I38" s="28">
        <v>5926</v>
      </c>
      <c r="K38" s="23" t="s">
        <v>51</v>
      </c>
      <c r="L38" s="24">
        <v>35</v>
      </c>
      <c r="M38" s="25" t="s">
        <v>52</v>
      </c>
      <c r="N38" s="6">
        <f t="shared" si="2"/>
        <v>45801</v>
      </c>
      <c r="O38" s="21">
        <v>48200</v>
      </c>
      <c r="P38" s="28">
        <v>2892</v>
      </c>
    </row>
    <row r="39" spans="6:16" ht="21.95" customHeight="1">
      <c r="F39" s="18">
        <v>36</v>
      </c>
      <c r="G39" s="67">
        <f t="shared" si="1"/>
        <v>120901</v>
      </c>
      <c r="H39" s="21">
        <v>126300</v>
      </c>
      <c r="I39" s="28">
        <v>6190</v>
      </c>
      <c r="K39" s="23"/>
      <c r="L39" s="24">
        <v>36</v>
      </c>
      <c r="M39" s="25" t="s">
        <v>53</v>
      </c>
      <c r="N39" s="6">
        <f t="shared" si="2"/>
        <v>48201</v>
      </c>
      <c r="O39" s="21">
        <v>50600</v>
      </c>
      <c r="P39" s="28">
        <v>3036</v>
      </c>
    </row>
    <row r="40" spans="6:16" ht="21.95" customHeight="1">
      <c r="F40" s="18">
        <v>37</v>
      </c>
      <c r="G40" s="67">
        <f t="shared" si="1"/>
        <v>126301</v>
      </c>
      <c r="H40" s="21">
        <v>131700</v>
      </c>
      <c r="I40" s="28">
        <v>6455</v>
      </c>
      <c r="K40" s="23"/>
      <c r="L40" s="24">
        <v>37</v>
      </c>
      <c r="M40" s="25" t="s">
        <v>54</v>
      </c>
      <c r="N40" s="6">
        <f t="shared" si="2"/>
        <v>50601</v>
      </c>
      <c r="O40" s="21">
        <v>53000</v>
      </c>
      <c r="P40" s="28">
        <v>3180</v>
      </c>
    </row>
    <row r="41" spans="6:16" ht="21.95" customHeight="1">
      <c r="F41" s="18">
        <v>38</v>
      </c>
      <c r="G41" s="67">
        <f t="shared" si="1"/>
        <v>131701</v>
      </c>
      <c r="H41" s="21">
        <v>137100</v>
      </c>
      <c r="I41" s="28">
        <v>6719</v>
      </c>
      <c r="K41" s="23"/>
      <c r="L41" s="24">
        <v>38</v>
      </c>
      <c r="M41" s="25" t="s">
        <v>55</v>
      </c>
      <c r="N41" s="6">
        <f t="shared" si="2"/>
        <v>53001</v>
      </c>
      <c r="O41" s="21">
        <v>55400</v>
      </c>
      <c r="P41" s="28">
        <v>3324</v>
      </c>
    </row>
    <row r="42" spans="6:16" ht="21.95" customHeight="1">
      <c r="F42" s="18">
        <v>39</v>
      </c>
      <c r="G42" s="67">
        <f t="shared" si="1"/>
        <v>137101</v>
      </c>
      <c r="H42" s="21">
        <v>142500</v>
      </c>
      <c r="I42" s="28">
        <v>6984</v>
      </c>
      <c r="K42" s="23"/>
      <c r="L42" s="24">
        <v>39</v>
      </c>
      <c r="M42" s="25" t="s">
        <v>56</v>
      </c>
      <c r="N42" s="6">
        <f t="shared" si="2"/>
        <v>55401</v>
      </c>
      <c r="O42" s="21">
        <v>57800</v>
      </c>
      <c r="P42" s="28">
        <v>3468</v>
      </c>
    </row>
    <row r="43" spans="6:16" ht="21.95" customHeight="1">
      <c r="F43" s="18">
        <v>40</v>
      </c>
      <c r="G43" s="67">
        <f t="shared" si="1"/>
        <v>142501</v>
      </c>
      <c r="H43" s="21">
        <v>147900</v>
      </c>
      <c r="I43" s="28">
        <v>7249</v>
      </c>
      <c r="K43" s="23" t="s">
        <v>57</v>
      </c>
      <c r="L43" s="24">
        <v>40</v>
      </c>
      <c r="M43" s="25" t="s">
        <v>58</v>
      </c>
      <c r="N43" s="6">
        <f t="shared" si="2"/>
        <v>57801</v>
      </c>
      <c r="O43" s="21">
        <v>60800</v>
      </c>
      <c r="P43" s="28">
        <v>3648</v>
      </c>
    </row>
    <row r="44" spans="6:16" ht="21.95" customHeight="1">
      <c r="F44" s="18">
        <v>41</v>
      </c>
      <c r="G44" s="67">
        <f t="shared" si="1"/>
        <v>147901</v>
      </c>
      <c r="H44" s="21">
        <v>150000</v>
      </c>
      <c r="I44" s="28">
        <v>7352</v>
      </c>
      <c r="K44" s="23"/>
      <c r="L44" s="24">
        <v>41</v>
      </c>
      <c r="M44" s="25" t="s">
        <v>59</v>
      </c>
      <c r="N44" s="6">
        <f t="shared" si="2"/>
        <v>60801</v>
      </c>
      <c r="O44" s="21">
        <v>63800</v>
      </c>
      <c r="P44" s="28">
        <v>3828</v>
      </c>
    </row>
    <row r="45" spans="6:16" ht="21.95" customHeight="1">
      <c r="F45" s="18">
        <v>42</v>
      </c>
      <c r="G45" s="67">
        <f t="shared" si="1"/>
        <v>150001</v>
      </c>
      <c r="H45" s="21">
        <v>156400</v>
      </c>
      <c r="I45" s="28">
        <v>7665</v>
      </c>
      <c r="K45" s="23"/>
      <c r="L45" s="24">
        <v>42</v>
      </c>
      <c r="M45" s="25" t="s">
        <v>60</v>
      </c>
      <c r="N45" s="6">
        <f t="shared" si="2"/>
        <v>63801</v>
      </c>
      <c r="O45" s="21">
        <v>66800</v>
      </c>
      <c r="P45" s="28">
        <v>4008</v>
      </c>
    </row>
    <row r="46" spans="6:16" ht="21.95" customHeight="1">
      <c r="F46" s="18">
        <v>43</v>
      </c>
      <c r="G46" s="67">
        <f t="shared" si="1"/>
        <v>156401</v>
      </c>
      <c r="H46" s="21">
        <v>162800</v>
      </c>
      <c r="I46" s="28">
        <v>7979</v>
      </c>
      <c r="K46" s="23"/>
      <c r="L46" s="24">
        <v>43</v>
      </c>
      <c r="M46" s="25" t="s">
        <v>61</v>
      </c>
      <c r="N46" s="6">
        <f t="shared" si="2"/>
        <v>66801</v>
      </c>
      <c r="O46" s="21">
        <v>69800</v>
      </c>
      <c r="P46" s="28">
        <v>4188</v>
      </c>
    </row>
    <row r="47" spans="6:16" ht="21.95" customHeight="1">
      <c r="F47" s="18">
        <v>44</v>
      </c>
      <c r="G47" s="67">
        <f t="shared" si="1"/>
        <v>162801</v>
      </c>
      <c r="H47" s="21">
        <v>169200</v>
      </c>
      <c r="I47" s="28">
        <v>8293</v>
      </c>
      <c r="K47" s="23"/>
      <c r="L47" s="24">
        <v>44</v>
      </c>
      <c r="M47" s="25" t="s">
        <v>62</v>
      </c>
      <c r="N47" s="6">
        <f t="shared" si="2"/>
        <v>69801</v>
      </c>
      <c r="O47" s="21">
        <v>72800</v>
      </c>
      <c r="P47" s="28">
        <v>4368</v>
      </c>
    </row>
    <row r="48" spans="6:16" ht="21.95" customHeight="1">
      <c r="F48" s="18">
        <v>45</v>
      </c>
      <c r="G48" s="67">
        <f t="shared" si="1"/>
        <v>169201</v>
      </c>
      <c r="H48" s="21">
        <v>175600</v>
      </c>
      <c r="I48" s="28">
        <v>8606</v>
      </c>
      <c r="K48" s="23" t="s">
        <v>63</v>
      </c>
      <c r="L48" s="24">
        <v>45</v>
      </c>
      <c r="M48" s="25" t="s">
        <v>64</v>
      </c>
      <c r="N48" s="6">
        <f t="shared" si="2"/>
        <v>72801</v>
      </c>
      <c r="O48" s="21">
        <v>76500</v>
      </c>
      <c r="P48" s="28">
        <v>4590</v>
      </c>
    </row>
    <row r="49" spans="6:16" ht="21.95" customHeight="1" thickBot="1">
      <c r="F49" s="19">
        <v>46</v>
      </c>
      <c r="G49" s="68">
        <f t="shared" si="1"/>
        <v>175601</v>
      </c>
      <c r="H49" s="22">
        <v>182000</v>
      </c>
      <c r="I49" s="29">
        <v>8920</v>
      </c>
      <c r="K49" s="23"/>
      <c r="L49" s="24">
        <v>46</v>
      </c>
      <c r="M49" s="25" t="s">
        <v>65</v>
      </c>
      <c r="N49" s="6">
        <f t="shared" si="2"/>
        <v>76501</v>
      </c>
      <c r="O49" s="21">
        <v>80200</v>
      </c>
      <c r="P49" s="28">
        <v>4812</v>
      </c>
    </row>
    <row r="50" spans="6:16" ht="21.95" customHeight="1" thickTop="1">
      <c r="K50" s="23"/>
      <c r="L50" s="24">
        <v>47</v>
      </c>
      <c r="M50" s="25" t="s">
        <v>66</v>
      </c>
      <c r="N50" s="6">
        <f t="shared" si="2"/>
        <v>80201</v>
      </c>
      <c r="O50" s="21">
        <v>83900</v>
      </c>
      <c r="P50" s="28">
        <v>5034</v>
      </c>
    </row>
    <row r="51" spans="6:16" ht="21.95" customHeight="1">
      <c r="K51" s="23"/>
      <c r="L51" s="24">
        <v>48</v>
      </c>
      <c r="M51" s="25" t="s">
        <v>67</v>
      </c>
      <c r="N51" s="6">
        <f t="shared" si="2"/>
        <v>83901</v>
      </c>
      <c r="O51" s="21">
        <v>87600</v>
      </c>
      <c r="P51" s="28">
        <v>5256</v>
      </c>
    </row>
    <row r="52" spans="6:16" ht="21.95" customHeight="1">
      <c r="K52" s="23" t="s">
        <v>68</v>
      </c>
      <c r="L52" s="24">
        <v>49</v>
      </c>
      <c r="M52" s="25" t="s">
        <v>69</v>
      </c>
      <c r="N52" s="6">
        <f t="shared" si="2"/>
        <v>87601</v>
      </c>
      <c r="O52" s="21">
        <v>92100</v>
      </c>
      <c r="P52" s="28">
        <v>5526</v>
      </c>
    </row>
    <row r="53" spans="6:16" ht="21.95" customHeight="1">
      <c r="K53" s="23"/>
      <c r="L53" s="24">
        <v>50</v>
      </c>
      <c r="M53" s="25" t="s">
        <v>70</v>
      </c>
      <c r="N53" s="6">
        <f t="shared" si="2"/>
        <v>92101</v>
      </c>
      <c r="O53" s="21">
        <v>96600</v>
      </c>
      <c r="P53" s="28">
        <v>5796</v>
      </c>
    </row>
    <row r="54" spans="6:16" ht="21.95" customHeight="1">
      <c r="K54" s="23"/>
      <c r="L54" s="24">
        <v>51</v>
      </c>
      <c r="M54" s="25" t="s">
        <v>85</v>
      </c>
      <c r="N54" s="6">
        <f t="shared" si="2"/>
        <v>96601</v>
      </c>
      <c r="O54" s="21">
        <v>101100</v>
      </c>
      <c r="P54" s="28">
        <v>6066</v>
      </c>
    </row>
    <row r="55" spans="6:16" ht="21.95" customHeight="1">
      <c r="K55" s="23"/>
      <c r="L55" s="24">
        <v>52</v>
      </c>
      <c r="M55" s="25" t="s">
        <v>71</v>
      </c>
      <c r="N55" s="6">
        <f t="shared" si="2"/>
        <v>101101</v>
      </c>
      <c r="O55" s="21">
        <v>105600</v>
      </c>
      <c r="P55" s="28">
        <v>6336</v>
      </c>
    </row>
    <row r="56" spans="6:16" ht="21.95" customHeight="1">
      <c r="K56" s="23"/>
      <c r="L56" s="24">
        <v>53</v>
      </c>
      <c r="M56" s="25" t="s">
        <v>72</v>
      </c>
      <c r="N56" s="6">
        <f t="shared" si="2"/>
        <v>105601</v>
      </c>
      <c r="O56" s="21">
        <v>110100</v>
      </c>
      <c r="P56" s="28">
        <v>6606</v>
      </c>
    </row>
    <row r="57" spans="6:16" ht="21.95" customHeight="1">
      <c r="K57" s="23" t="s">
        <v>73</v>
      </c>
      <c r="L57" s="24">
        <v>54</v>
      </c>
      <c r="M57" s="25" t="s">
        <v>74</v>
      </c>
      <c r="N57" s="6">
        <f t="shared" si="2"/>
        <v>110101</v>
      </c>
      <c r="O57" s="21">
        <v>115500</v>
      </c>
      <c r="P57" s="28">
        <v>6930</v>
      </c>
    </row>
    <row r="58" spans="6:16" ht="21.95" customHeight="1">
      <c r="K58" s="23"/>
      <c r="L58" s="24">
        <v>55</v>
      </c>
      <c r="M58" s="25" t="s">
        <v>75</v>
      </c>
      <c r="N58" s="6">
        <f t="shared" si="2"/>
        <v>115501</v>
      </c>
      <c r="O58" s="21">
        <v>120900</v>
      </c>
      <c r="P58" s="28">
        <v>7254</v>
      </c>
    </row>
    <row r="59" spans="6:16" ht="21.95" customHeight="1">
      <c r="K59" s="23"/>
      <c r="L59" s="24">
        <v>56</v>
      </c>
      <c r="M59" s="25" t="s">
        <v>76</v>
      </c>
      <c r="N59" s="6">
        <f t="shared" si="2"/>
        <v>120901</v>
      </c>
      <c r="O59" s="21">
        <v>126300</v>
      </c>
      <c r="P59" s="28">
        <v>7578</v>
      </c>
    </row>
    <row r="60" spans="6:16" ht="21.95" customHeight="1">
      <c r="K60" s="23"/>
      <c r="L60" s="24">
        <v>57</v>
      </c>
      <c r="M60" s="25" t="s">
        <v>77</v>
      </c>
      <c r="N60" s="6">
        <f t="shared" si="2"/>
        <v>126301</v>
      </c>
      <c r="O60" s="21">
        <v>131700</v>
      </c>
      <c r="P60" s="28">
        <v>7902</v>
      </c>
    </row>
    <row r="61" spans="6:16" ht="21.95" customHeight="1">
      <c r="K61" s="23"/>
      <c r="L61" s="24">
        <v>58</v>
      </c>
      <c r="M61" s="25" t="s">
        <v>78</v>
      </c>
      <c r="N61" s="6">
        <f t="shared" si="2"/>
        <v>131701</v>
      </c>
      <c r="O61" s="21">
        <v>137100</v>
      </c>
      <c r="P61" s="28">
        <v>8226</v>
      </c>
    </row>
    <row r="62" spans="6:16" ht="21.95" customHeight="1">
      <c r="K62" s="23"/>
      <c r="L62" s="24">
        <v>59</v>
      </c>
      <c r="M62" s="25" t="s">
        <v>79</v>
      </c>
      <c r="N62" s="6">
        <f t="shared" si="2"/>
        <v>137101</v>
      </c>
      <c r="O62" s="21">
        <v>142500</v>
      </c>
      <c r="P62" s="28">
        <v>8550</v>
      </c>
    </row>
    <row r="63" spans="6:16" ht="21.95" customHeight="1">
      <c r="K63" s="23"/>
      <c r="L63" s="24">
        <v>60</v>
      </c>
      <c r="M63" s="25" t="s">
        <v>80</v>
      </c>
      <c r="N63" s="6">
        <f t="shared" si="2"/>
        <v>142501</v>
      </c>
      <c r="O63" s="21">
        <v>147900</v>
      </c>
      <c r="P63" s="28">
        <v>8874</v>
      </c>
    </row>
    <row r="64" spans="6:16" ht="21.95" customHeight="1" thickBot="1">
      <c r="K64" s="70"/>
      <c r="L64" s="71">
        <v>61</v>
      </c>
      <c r="M64" s="26" t="s">
        <v>4</v>
      </c>
      <c r="N64" s="6">
        <f t="shared" si="2"/>
        <v>147901</v>
      </c>
      <c r="O64" s="22">
        <v>150000</v>
      </c>
      <c r="P64" s="29">
        <v>9000</v>
      </c>
    </row>
    <row r="65" ht="16.5" thickTop="1"/>
  </sheetData>
  <sheetProtection password="95B7" sheet="1" objects="1" scenarios="1"/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人力成本試算</vt:lpstr>
      <vt:lpstr>勞健金額查詢</vt:lpstr>
      <vt:lpstr>人力成本試算!Print_Area</vt:lpstr>
      <vt:lpstr>人力成本試算!Print_Titles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Tsen</dc:creator>
  <cp:lastModifiedBy>Candace Tsen</cp:lastModifiedBy>
  <cp:lastPrinted>2018-12-20T06:49:53Z</cp:lastPrinted>
  <dcterms:created xsi:type="dcterms:W3CDTF">2015-10-07T09:48:16Z</dcterms:created>
  <dcterms:modified xsi:type="dcterms:W3CDTF">2021-12-21T09:08:50Z</dcterms:modified>
</cp:coreProperties>
</file>